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4370" windowHeight="9585" tabRatio="935"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8" r:id="rId8"/>
    <sheet name="6.1. Паспорт сетевой график " sheetId="9" r:id="rId9"/>
    <sheet name="6.2. Паспорт фин осв ввод" sheetId="17" r:id="rId10"/>
    <sheet name="7. Паспорт отчет о закупке  (2" sheetId="14" r:id="rId11"/>
    <sheet name="8. Общие сведения  " sheetId="15"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localSheetId="9" hidden="1">[1]!P9_SCOPE_FULL_LOAD,P10_SCOPE_FULL_LOAD,P11_SCOPE_FULL_LOAD,P12_SCOPE_FULL_LOAD,P13_SCOPE_FULL_LOAD,P14_SCOPE_FULL_LOAD,'6.2. Паспорт фин осв ввод'!P15_SCOPE_FULL_LOAD</definedName>
    <definedName name="_" hidden="1">[1]!P9_SCOPE_FULL_LOAD,P10_SCOPE_FULL_LOAD,P11_SCOPE_FULL_LOAD,P12_SCOPE_FULL_LOAD,P13_SCOPE_FULL_LOAD,P14_SCOPE_FULL_LOAD,P15_SCOPE_FULL_LOAD</definedName>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localSheetId="9" hidden="1">{"glc1",#N/A,FALSE,"GLC";"glc2",#N/A,FALSE,"GLC";"glc3",#N/A,FALSE,"GLC";"glc4",#N/A,FALSE,"GLC";"glc5",#N/A,FALSE,"GLC"}</definedName>
    <definedName name="__wrn2" hidden="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localSheetId="9" hidden="1">{"glc1",#N/A,FALSE,"GLC";"glc2",#N/A,FALSE,"GLC";"glc3",#N/A,FALSE,"GLC";"glc4",#N/A,FALSE,"GLC";"glc5",#N/A,FALSE,"GLC"}</definedName>
    <definedName name="_wrn2" hidden="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localSheetId="9" hidden="1">#REF!</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localSheetId="9" hidden="1">#REF!,#REF!,#REF!,#REF!,#REF!,#REF!,#REF!,#REF!</definedName>
    <definedName name="P1_ESO_PROT" hidden="1">#REF!,#REF!,#REF!,#REF!,#REF!,#REF!,#REF!,#REF!</definedName>
    <definedName name="P1_net" hidden="1">[8]FST5!$G$118:$G$123,[8]FST5!$G$125:$G$126,[8]FST5!$G$128:$G$131,[8]FST5!$G$133,[8]FST5!$G$135:$G$139,[8]FST5!$G$141,[8]FST5!$G$143:$G$145</definedName>
    <definedName name="P1_SBT_PROT" localSheetId="9" hidden="1">#REF!,#REF!,#REF!,#REF!,#REF!,#REF!,#REF!</definedName>
    <definedName name="P1_SBT_PROT" hidden="1">#REF!,#REF!,#REF!,#REF!,#REF!,#REF!,#REF!</definedName>
    <definedName name="P1_SC_CLR" localSheetId="9" hidden="1">#REF!,#REF!,#REF!,#REF!,#REF!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localSheetId="9" hidden="1">#REF!,#REF!,#REF!,#REF!,#REF!,#REF!,#REF!</definedName>
    <definedName name="P1_SCOPE_CORR" hidden="1">#REF!,#REF!,#REF!,#REF!,#REF!,#REF!,#REF!</definedName>
    <definedName name="P1_SCOPE_DOP" localSheetId="9" hidden="1">[10]Регионы!#REF!,[10]Регионы!#REF!,[10]Регионы!#REF!,[10]Регионы!#REF!,[10]Регионы!#REF!,[10]Регионы!#REF!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localSheetId="9" hidden="1">#REF!,#REF!,#REF!,#REF!,#REF!,#REF!,#REF!,#REF!</definedName>
    <definedName name="P1_T16_Protect" hidden="1">#REF!,#REF!,#REF!,#REF!,#REF!,#REF!,#REF!,#REF!</definedName>
    <definedName name="P1_T18.2_Protect" localSheetId="9" hidden="1">#REF!,#REF!,#REF!,#REF!,#REF!,#REF!,#REF!</definedName>
    <definedName name="P1_T18.2_Protect" hidden="1">#REF!,#REF!,#REF!,#REF!,#REF!,#REF!,#REF!</definedName>
    <definedName name="P1_T20_Protection" hidden="1">'[12]20'!$E$4:$H$4,'[12]20'!$E$13:$H$13,'[12]20'!$E$16:$H$17,'[12]20'!$E$19:$H$19,'[12]20'!$J$4:$M$4,'[12]20'!$J$8:$M$11,'[12]20'!$J$13:$M$13,'[12]20'!$J$16:$M$17,'[12]20'!$J$19:$M$19</definedName>
    <definedName name="P1_T4_Protect" localSheetId="9" hidden="1">#REF!,#REF!,#REF!,#REF!,#REF!,#REF!,#REF!,#REF!,#REF!</definedName>
    <definedName name="P1_T4_Protect" hidden="1">#REF!,#REF!,#REF!,#REF!,#REF!,#REF!,#REF!,#REF!,#REF!</definedName>
    <definedName name="P1_T6_Protect" localSheetId="9"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localSheetId="9" hidden="1">#REF!,#REF!,#REF!,#REF!,#REF!,P1_SCOPE_FULL_LOAD</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localSheetId="9" hidden="1">[1]!P9_SCOPE_FULL_LOAD,P10_SCOPE_FULL_LOAD,P11_SCOPE_FULL_LOAD,P12_SCOPE_FULL_LOAD,P13_SCOPE_FULL_LOAD,P14_SCOPE_FULL_LOAD,'6.2. Паспорт фин осв ввод'!P15_SCOPE_FULL_LOAD</definedName>
    <definedName name="P17_SCOPE_FULL_LOAD" hidden="1">[1]!P9_SCOPE_FULL_LOAD,P10_SCOPE_FULL_LOAD,P11_SCOPE_FULL_LOAD,P12_SCOPE_FULL_LOAD,P13_SCOPE_FULL_LOAD,P14_SCOPE_FULL_LOAD,P15_SCOPE_FULL_LOAD</definedName>
    <definedName name="P17_T1_Protect" localSheetId="9" hidden="1">#REF!,#REF!,#REF!,#REF!,#REF!</definedName>
    <definedName name="P17_T1_Protect" hidden="1">#REF!,#REF!,#REF!,#REF!,#REF!</definedName>
    <definedName name="P18_T1_Protect" localSheetId="9" hidden="1">[13]перекрестка!$F$139:$G$139,[13]перекрестка!$F$145:$G$145,[13]перекрестка!$J$36:$K$40,P1_T1_Protect,P2_T1_Protect,'6.2. Паспорт фин осв ввод'!P3_T1_Protect,'6.2. Паспорт фин осв ввод'!P4_T1_Protect</definedName>
    <definedName name="P18_T1_Protect" hidden="1">[13]перекрестка!$F$139:$G$139,[13]перекрестка!$F$145:$G$145,[13]перекрестка!$J$36:$K$40,P1_T1_Protect,P2_T1_Protect,P3_T1_Protect,P4_T1_Protect</definedName>
    <definedName name="P19_T1_Protect" localSheetId="9" hidden="1">'6.2. Паспорт фин осв ввод'!P5_T1_Protect,'6.2. Паспорт фин осв ввод'!P6_T1_Protect,'6.2. Паспорт фин осв ввод'!P7_T1_Protect,'6.2. Паспорт фин осв ввод'!P8_T1_Protect,P9_T1_Protect,P10_T1_Protect,P11_T1_Protect,P12_T1_Protect,P13_T1_Protect,P14_T1_Protect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localSheetId="9" hidden="1">#REF!,#REF!,#REF!,#REF!,#REF!</definedName>
    <definedName name="P2_SC_CLR" hidden="1">#REF!,#REF!,#REF!,#REF!,#REF!</definedName>
    <definedName name="P2_SC22" localSheetId="9" hidden="1">#REF!,#REF!,#REF!,#REF!,#REF!,#REF!,#REF!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localSheetId="9" hidden="1">#REF!,#REF!,#REF!,#REF!,#REF!,#REF!,#REF!,#REF!</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T1_Protect" hidden="1">#REF!,#REF!,#REF!,#REF!,#REF!,#REF!</definedName>
    <definedName name="P2_T4_Protect" localSheetId="9" hidden="1">#REF!,#REF!,#REF!,#REF!,#REF!,#REF!,#REF!,#REF!,#REF!</definedName>
    <definedName name="P2_T4_Protect" hidden="1">#REF!,#REF!,#REF!,#REF!,#REF!,#REF!,#REF!,#REF!,#REF!</definedName>
    <definedName name="P3_dip" hidden="1">[7]FST5!$G$143:$G$145,[7]FST5!$G$214:$G$217,[7]FST5!$G$219:$G$224,[7]FST5!$G$226,[7]FST5!$G$228,[7]FST5!$G$230,[7]FST5!$G$232,[7]FST5!$G$197:$G$212</definedName>
    <definedName name="P3_SC22" localSheetId="9" hidden="1">#REF!,#REF!,#REF!,#REF!,#REF!,#REF!</definedName>
    <definedName name="P3_SC22" hidden="1">#REF!,#REF!,#REF!,#REF!,#REF!,#REF!</definedName>
    <definedName name="P3_SCOPE_F1_PRT" hidden="1">[9]База!$E$16:$E$17,[9]База!$C$4:$D$4,[9]База!$C$7:$E$10,[9]База!$A$11:$E$11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localSheetId="9" hidden="1">#REF!,#REF!,#REF!,#REF!,#REF!,#REF!,#REF!</definedName>
    <definedName name="P3_SCOPE_SV_PRT" hidden="1">#REF!,#REF!,#REF!,#REF!,#REF!,#REF!,#REF!</definedName>
    <definedName name="P3_T1_Protect" localSheetId="9" hidden="1">#REF!,#REF!,#REF!,#REF!,#REF!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localSheetId="9" hidden="1">#REF!,#REF!,#REF!,#REF!,#REF!,#REF!</definedName>
    <definedName name="P4_T1_Protect" hidden="1">#REF!,#REF!,#REF!,#REF!,#REF!,#REF!</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localSheetId="9" hidden="1">#REF!,#REF!,#REF!,#REF!,#REF!</definedName>
    <definedName name="P5_T1_Protect" hidden="1">#REF!,#REF!,#REF!,#REF!,#REF!</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localSheetId="9" hidden="1">#REF!,#REF!,#REF!,#REF!,#REF!</definedName>
    <definedName name="P6_T1_Protect" hidden="1">#REF!,#REF!,#REF!,#REF!,#REF!</definedName>
    <definedName name="P7_SCOPE_FULL_LOAD" localSheetId="9" hidden="1">#REF!,#REF!,#REF!,#REF!,#REF!,#REF!</definedName>
    <definedName name="P7_SCOPE_FULL_LOAD" hidden="1">#REF!,#REF!,#REF!,#REF!,#REF!,#REF!</definedName>
    <definedName name="P7_SCOPE_NOTIND" hidden="1">#REF!,#REF!,#REF!,#REF!,#REF!,#REF!</definedName>
    <definedName name="P7_SCOPE_NotInd2" localSheetId="9" hidden="1">#REF!,#REF!,#REF!,#REF!,#REF!,P1_SCOPE_NotInd2,P2_SCOPE_NotInd2,P3_SCOPE_NotInd2</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localSheetId="9" hidden="1">#REF!,#REF!,#REF!,#REF!,#REF!</definedName>
    <definedName name="P7_T1_Protect" hidden="1">#REF!,#REF!,#REF!,#REF!,#REF!</definedName>
    <definedName name="P8_SCOPE_FULL_LOAD" localSheetId="9" hidden="1">#REF!,#REF!,#REF!,#REF!,#REF!,#REF!</definedName>
    <definedName name="P8_SCOPE_FULL_LOAD" hidden="1">#REF!,#REF!,#REF!,#REF!,#REF!,#REF!</definedName>
    <definedName name="P8_SCOPE_NOTIND" hidden="1">#REF!,#REF!,#REF!,#REF!,#REF!,#REF!</definedName>
    <definedName name="P8_SCOPE_PER_PRT" localSheetId="9" hidden="1">[14]База!$J$84:$K$88,[14]База!$N$84:$N$88,[14]База!$F$14:$G$25,P1_SCOPE_PER_PRT,P2_SCOPE_PER_PRT,P3_SCOPE_PER_PRT,P4_SCOPE_PER_PRT</definedName>
    <definedName name="P8_SCOPE_PER_PRT" hidden="1">[14]База!$J$84:$K$88,[14]База!$N$84:$N$88,[14]База!$F$14:$G$25,P1_SCOPE_PER_PRT,P2_SCOPE_PER_PRT,P3_SCOPE_PER_PRT,P4_SCOPE_PER_PRT</definedName>
    <definedName name="P8_T1_Protect" localSheetId="9" hidden="1">#REF!,#REF!,#REF!,#REF!,#REF!</definedName>
    <definedName name="P8_T1_Protect" hidden="1">#REF!,#REF!,#REF!,#REF!,#REF!</definedName>
    <definedName name="P9_SCOPE_FULL_LOAD" localSheetId="9" hidden="1">#REF!,#REF!,#REF!,#REF!,#REF!,#REF!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а" localSheetId="9" hidden="1">{"glc1",#N/A,FALSE,"GLC";"glc2",#N/A,FALSE,"GLC";"glc3",#N/A,FALSE,"GLC";"glc4",#N/A,FALSE,"GLC";"glc5",#N/A,FALSE,"GLC"}</definedName>
    <definedName name="а" hidden="1">{"glc1",#N/A,FALSE,"GLC";"glc2",#N/A,FALSE,"GLC";"glc3",#N/A,FALSE,"GLC";"glc4",#N/A,FALSE,"GLC";"glc5",#N/A,FALSE,"GLC"}</definedName>
    <definedName name="апап" hidden="1">#REF!</definedName>
    <definedName name="вап" hidden="1">#REF!</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localSheetId="9" hidden="1">{"glc1",#N/A,FALSE,"GLC";"glc2",#N/A,FALSE,"GLC";"glc3",#N/A,FALSE,"GLC";"glc4",#N/A,FALSE,"GLC";"glc5",#N/A,FALSE,"GLC"}</definedName>
    <definedName name="и" hidden="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НЗС_2017_нов" hidden="1">#REF!</definedName>
    <definedName name="ншш" localSheetId="9" hidden="1">{#N/A,#N/A,TRUE,"Лист1";#N/A,#N/A,TRUE,"Лист2";#N/A,#N/A,TRUE,"Лист3"}</definedName>
    <definedName name="ншш" hidden="1">{#N/A,#N/A,TRUE,"Лист1";#N/A,#N/A,TRUE,"Лист2";#N/A,#N/A,TRUE,"Лист3"}</definedName>
    <definedName name="о" localSheetId="9"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localSheetId="9" hidden="1">#REF!</definedName>
    <definedName name="пр" hidden="1">#REF!</definedName>
    <definedName name="прибыль3" localSheetId="9" hidden="1">{#N/A,#N/A,TRUE,"Лист1";#N/A,#N/A,TRUE,"Лист2";#N/A,#N/A,TRUE,"Лист3"}</definedName>
    <definedName name="прибыль3" hidden="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л" localSheetId="9" hidden="1">{"glc1",#N/A,FALSE,"GLC";"glc2",#N/A,FALSE,"GLC";"glc3",#N/A,FALSE,"GLC";"glc4",#N/A,FALSE,"GLC";"glc5",#N/A,FALSE,"GLC"}</definedName>
    <definedName name="рл" hidden="1">{"glc1",#N/A,FALSE,"GLC";"glc2",#N/A,FALSE,"GLC";"glc3",#N/A,FALSE,"GLC";"glc4",#N/A,FALSE,"GLC";"glc5",#N/A,FALSE,"GLC"}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ва" hidden="1">#REF!</definedName>
    <definedName name="ыпыим" localSheetId="9" hidden="1">{#N/A,#N/A,TRUE,"Лист1";#N/A,#N/A,TRUE,"Лист2";#N/A,#N/A,TRUE,"Лист3"}</definedName>
    <definedName name="ыпыим" hidden="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уаы" localSheetId="9"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AQ64" i="17" l="1"/>
  <c r="AM64" i="17"/>
  <c r="AI64" i="17"/>
  <c r="AE64" i="17"/>
  <c r="AA64" i="17"/>
  <c r="W64" i="17"/>
  <c r="S64" i="17"/>
  <c r="O64" i="17"/>
  <c r="K64" i="17"/>
  <c r="AU63" i="17"/>
  <c r="AM63" i="17"/>
  <c r="AI63" i="17"/>
  <c r="AE63" i="17"/>
  <c r="AA63" i="17"/>
  <c r="W63" i="17"/>
  <c r="S63" i="17"/>
  <c r="O63" i="17"/>
  <c r="K63" i="17"/>
  <c r="AU62" i="17"/>
  <c r="AQ62" i="17"/>
  <c r="AM62" i="17"/>
  <c r="AI62" i="17"/>
  <c r="AE62" i="17"/>
  <c r="AA62" i="17"/>
  <c r="W62" i="17"/>
  <c r="S62" i="17"/>
  <c r="O62" i="17"/>
  <c r="K62" i="17"/>
  <c r="AU61" i="17"/>
  <c r="AQ61" i="17"/>
  <c r="AM61" i="17"/>
  <c r="AI61" i="17"/>
  <c r="AE61" i="17"/>
  <c r="AA61" i="17"/>
  <c r="W61" i="17"/>
  <c r="S61" i="17"/>
  <c r="O61" i="17"/>
  <c r="K61" i="17"/>
  <c r="AU60" i="17"/>
  <c r="AQ60" i="17"/>
  <c r="AM60" i="17"/>
  <c r="AI60" i="17"/>
  <c r="AE60" i="17"/>
  <c r="AA60" i="17"/>
  <c r="W60" i="17"/>
  <c r="S60" i="17"/>
  <c r="O60" i="17"/>
  <c r="K60" i="17"/>
  <c r="AW52" i="17"/>
  <c r="AT57" i="17"/>
  <c r="AR57" i="17"/>
  <c r="AP57" i="17"/>
  <c r="AN57" i="17"/>
  <c r="AL57" i="17"/>
  <c r="AJ57" i="17"/>
  <c r="AH57" i="17"/>
  <c r="AF57" i="17"/>
  <c r="AD57" i="17"/>
  <c r="AB57" i="17"/>
  <c r="Z57" i="17"/>
  <c r="X57" i="17"/>
  <c r="V57" i="17"/>
  <c r="T57" i="17"/>
  <c r="R57" i="17"/>
  <c r="P57" i="17"/>
  <c r="N57" i="17"/>
  <c r="L57" i="17"/>
  <c r="J57" i="17"/>
  <c r="H57" i="17"/>
  <c r="G57" i="17"/>
  <c r="D57" i="17"/>
  <c r="C57" i="17"/>
  <c r="AW49" i="17"/>
  <c r="AV49" i="17"/>
  <c r="AW47" i="17"/>
  <c r="G56" i="17"/>
  <c r="C56" i="17"/>
  <c r="G55" i="17"/>
  <c r="D55" i="17"/>
  <c r="C55" i="17"/>
  <c r="AW45" i="17"/>
  <c r="AT54" i="17"/>
  <c r="AR54" i="17"/>
  <c r="AP54" i="17"/>
  <c r="AN54" i="17"/>
  <c r="AL54" i="17"/>
  <c r="AJ54" i="17"/>
  <c r="AH54" i="17"/>
  <c r="AF54" i="17"/>
  <c r="AD54" i="17"/>
  <c r="AB54" i="17"/>
  <c r="Z54" i="17"/>
  <c r="X54" i="17"/>
  <c r="V54" i="17"/>
  <c r="T54" i="17"/>
  <c r="R54" i="17"/>
  <c r="P54" i="17"/>
  <c r="N54" i="17"/>
  <c r="L53" i="17"/>
  <c r="J54" i="17"/>
  <c r="H54" i="17"/>
  <c r="G54" i="17"/>
  <c r="D54" i="17"/>
  <c r="C54" i="17"/>
  <c r="G53" i="17"/>
  <c r="D53" i="17"/>
  <c r="C53" i="17"/>
  <c r="AW42" i="17"/>
  <c r="AV42" i="17"/>
  <c r="AW41" i="17"/>
  <c r="AV41" i="17"/>
  <c r="AW40" i="17"/>
  <c r="AV40" i="17"/>
  <c r="AW39" i="17"/>
  <c r="AV39" i="17"/>
  <c r="AW38" i="17"/>
  <c r="AV38" i="17"/>
  <c r="AW37" i="17"/>
  <c r="AV37" i="17"/>
  <c r="AW36" i="17"/>
  <c r="AV36" i="17"/>
  <c r="AW30" i="17"/>
  <c r="AV30" i="17"/>
  <c r="D52" i="17"/>
  <c r="C52" i="17"/>
  <c r="AW29" i="17"/>
  <c r="AW28" i="17"/>
  <c r="D28" i="17" s="1"/>
  <c r="AV29" i="17"/>
  <c r="AW27" i="17"/>
  <c r="AV27" i="17"/>
  <c r="C27" i="17"/>
  <c r="AW24" i="17"/>
  <c r="AV24" i="17"/>
  <c r="D29" i="17" l="1"/>
  <c r="C29" i="17"/>
  <c r="D27" i="17"/>
  <c r="AV28" i="17"/>
  <c r="C28" i="17" s="1"/>
  <c r="J53" i="17"/>
  <c r="AW44" i="17"/>
  <c r="N53" i="17"/>
  <c r="R53" i="17"/>
  <c r="V53" i="17"/>
  <c r="Z53" i="17"/>
  <c r="AD53" i="17"/>
  <c r="AH53" i="17"/>
  <c r="AL53" i="17"/>
  <c r="AP53" i="17"/>
  <c r="AT53" i="17"/>
  <c r="J55" i="17"/>
  <c r="AW46" i="17"/>
  <c r="N55" i="17"/>
  <c r="R55" i="17"/>
  <c r="V55" i="17"/>
  <c r="Z55" i="17"/>
  <c r="AD55" i="17"/>
  <c r="AH55" i="17"/>
  <c r="AL55" i="17"/>
  <c r="AP55" i="17"/>
  <c r="AT55" i="17"/>
  <c r="AW48" i="17"/>
  <c r="AW57" i="17"/>
  <c r="H53" i="17"/>
  <c r="P53" i="17"/>
  <c r="T53" i="17"/>
  <c r="X53" i="17"/>
  <c r="AB53" i="17"/>
  <c r="AF53" i="17"/>
  <c r="AJ53" i="17"/>
  <c r="AN53" i="17"/>
  <c r="AR53" i="17"/>
  <c r="AV44" i="17"/>
  <c r="AW54" i="17"/>
  <c r="H55" i="17"/>
  <c r="L55" i="17"/>
  <c r="P55" i="17"/>
  <c r="T55" i="17"/>
  <c r="X55" i="17"/>
  <c r="AB55" i="17"/>
  <c r="AF55" i="17"/>
  <c r="AJ55" i="17"/>
  <c r="AN55" i="17"/>
  <c r="AR55" i="17"/>
  <c r="AV46" i="17"/>
  <c r="AV48" i="17"/>
  <c r="AV57" i="17"/>
  <c r="AV45" i="17"/>
  <c r="D56" i="17"/>
  <c r="H56" i="17"/>
  <c r="J56" i="17"/>
  <c r="L56" i="17"/>
  <c r="N56" i="17"/>
  <c r="P56" i="17"/>
  <c r="R56" i="17"/>
  <c r="T56" i="17"/>
  <c r="V56" i="17"/>
  <c r="X56" i="17"/>
  <c r="Z56" i="17"/>
  <c r="AB56" i="17"/>
  <c r="AD56" i="17"/>
  <c r="AF56" i="17"/>
  <c r="AH56" i="17"/>
  <c r="AJ56" i="17"/>
  <c r="AL56" i="17"/>
  <c r="AN56" i="17"/>
  <c r="AP56" i="17"/>
  <c r="AQ63" i="17" s="1"/>
  <c r="AR56" i="17"/>
  <c r="AT56" i="17"/>
  <c r="AV47" i="17"/>
  <c r="AW50" i="17"/>
  <c r="AV52" i="17"/>
  <c r="L54" i="17"/>
  <c r="AV50" i="17"/>
  <c r="AU64" i="17"/>
  <c r="AY57" i="17"/>
  <c r="AZ57" i="17" s="1"/>
  <c r="AY54" i="17"/>
  <c r="AZ54" i="17" s="1"/>
  <c r="AV56" i="17" l="1"/>
  <c r="AV55" i="17"/>
  <c r="AW55" i="17"/>
  <c r="AY55" i="17" s="1"/>
  <c r="AZ55" i="17" s="1"/>
  <c r="AW56" i="17"/>
  <c r="AY56" i="17" s="1"/>
  <c r="AZ56" i="17" s="1"/>
  <c r="AV54" i="17"/>
  <c r="AV53" i="17"/>
  <c r="AW53" i="17"/>
  <c r="AY53" i="17" s="1"/>
  <c r="AZ53" i="17" s="1"/>
  <c r="BA53" i="17"/>
</calcChain>
</file>

<file path=xl/sharedStrings.xml><?xml version="1.0" encoding="utf-8"?>
<sst xmlns="http://schemas.openxmlformats.org/spreadsheetml/2006/main" count="1228" uniqueCount="498">
  <si>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</si>
  <si>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</si>
  <si>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</si>
  <si>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</si>
  <si>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</si>
  <si>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</si>
  <si>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10 кВ яч.3 ПС 35/10 кВ «Дутово» с заменой неизолированного провода на СИП протяженностью 13,41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</si>
  <si>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</si>
  <si>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</si>
  <si>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</si>
  <si>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</si>
  <si>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</si>
  <si>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</si>
  <si>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</si>
  <si>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</si>
  <si>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</si>
  <si>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</si>
  <si>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</si>
  <si>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</si>
  <si>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</si>
  <si>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</si>
  <si>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</si>
  <si>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</si>
  <si>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</si>
  <si>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</si>
  <si>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</si>
  <si>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</si>
  <si>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</si>
  <si>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</si>
  <si>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</si>
  <si>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</si>
  <si>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</si>
  <si>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</si>
  <si>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</si>
  <si>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</si>
  <si>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</si>
  <si>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</si>
  <si>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</si>
  <si>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</si>
  <si>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</si>
  <si>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</si>
  <si>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20% 0,752 МВт, 20% 0,753 МВт, 20% 0,754 МВт</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</si>
  <si>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</si>
  <si>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</si>
  <si>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</si>
  <si>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</si>
  <si>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</si>
  <si>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</si>
  <si>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</si>
  <si>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</si>
  <si>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</si>
  <si>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</si>
  <si>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</si>
  <si>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</si>
  <si>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</si>
  <si>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</si>
  <si>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</si>
  <si>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</si>
  <si>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</si>
  <si>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</si>
  <si>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</si>
  <si>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</si>
  <si>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</si>
  <si>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</si>
  <si>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</si>
  <si>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</si>
  <si>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</si>
  <si>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</si>
  <si>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</si>
  <si>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</si>
  <si>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</si>
  <si>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</si>
  <si>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</si>
  <si>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</si>
  <si>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</si>
  <si>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</si>
  <si>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</si>
  <si>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</si>
  <si>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</si>
  <si>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</si>
  <si>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</si>
  <si>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</si>
  <si>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</si>
  <si>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</si>
  <si>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</si>
  <si>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</si>
  <si>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</si>
  <si>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</si>
  <si>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</si>
  <si>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</si>
  <si>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</si>
  <si>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</si>
  <si>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</si>
  <si>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</si>
  <si>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</si>
  <si>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</si>
  <si>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</si>
  <si>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яч.3 ПС 35/10 кВ «Дутово»</t>
  </si>
  <si>
    <t>одноцепной участок</t>
  </si>
  <si>
    <t>АС-35</t>
  </si>
  <si>
    <t>СИП-3*50</t>
  </si>
  <si>
    <t>ВЛ</t>
  </si>
  <si>
    <t>деревянные</t>
  </si>
  <si>
    <t>Протокол ЦЭС - Протокол заседания НТС от 12.12.2017 бн</t>
  </si>
  <si>
    <t>Выполнить реконструкцию ВЛ 10 кВ яч.3 ПС 35/10 кВ «Дутово»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</si>
  <si>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</si>
  <si>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</si>
  <si>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</si>
  <si>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Реконструкция ВЛ 10 кВ яч.3 ПС 35/10 кВ «Дутово» с заменой неизолированного провода на СИП протяженностью 13,41 км (ЦЭС)</t>
  </si>
  <si>
    <t>Описание состава объектов ивнестиционной деятельности их количества и характеристик в отношении каждого такого объекта</t>
  </si>
  <si>
    <t>реконструкция ВЛ 10 кВ протяженностью 13,41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</si>
  <si>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</si>
  <si>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</si>
  <si>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</si>
  <si>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</si>
  <si>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</si>
  <si>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</si>
  <si>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</si>
  <si>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</si>
  <si>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</si>
  <si>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</si>
  <si>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</si>
  <si>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</si>
  <si>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</si>
  <si>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</si>
  <si>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</si>
  <si>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</si>
  <si>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</si>
  <si>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</si>
  <si>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</si>
  <si>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</si>
  <si>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</si>
  <si>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</si>
  <si>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</si>
  <si>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</si>
  <si>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</si>
  <si>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</si>
  <si>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</si>
  <si>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</si>
  <si>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</si>
  <si>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</si>
  <si>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</si>
  <si>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</si>
  <si>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</si>
  <si>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</si>
  <si>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</si>
  <si>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</si>
  <si>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</si>
  <si>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</si>
  <si>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</si>
  <si>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</si>
  <si>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</si>
  <si>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</si>
  <si>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</si>
  <si>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</si>
  <si>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</si>
  <si>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</si>
  <si>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</si>
  <si>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</si>
  <si>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</si>
  <si>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</si>
  <si>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</si>
  <si>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</si>
  <si>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</si>
  <si>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</si>
  <si>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</si>
  <si>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</si>
  <si>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</si>
  <si>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</si>
  <si>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</si>
  <si>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</si>
  <si>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</si>
  <si>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</si>
  <si>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</si>
  <si>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</si>
  <si>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</si>
  <si>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</si>
  <si>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</si>
  <si>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</si>
  <si>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</si>
  <si>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</si>
  <si>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</si>
  <si>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</si>
  <si>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</si>
  <si>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</si>
  <si>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</si>
  <si>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</si>
  <si>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</si>
  <si>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</si>
  <si>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</si>
  <si>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</si>
  <si>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</si>
  <si>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</si>
  <si>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</si>
  <si>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</si>
  <si>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</si>
  <si>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</si>
  <si>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</si>
  <si>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</si>
  <si>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</si>
  <si>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</si>
  <si>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</si>
  <si>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</si>
  <si>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</si>
  <si>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</si>
  <si>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</si>
  <si>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</si>
  <si>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</si>
  <si>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</si>
  <si>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</si>
  <si>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</si>
  <si>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</si>
  <si>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</si>
  <si>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</si>
  <si>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</si>
  <si>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</si>
  <si>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</si>
  <si>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</si>
  <si>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</si>
  <si>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</si>
  <si>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</si>
  <si>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20.03.2023</t>
  </si>
  <si>
    <t>1.7.</t>
  </si>
  <si>
    <t>Приемка проектной документации заказчиком</t>
  </si>
  <si>
    <t>20.08.2023</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</si>
  <si>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</si>
  <si>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</si>
  <si>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</si>
  <si>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</si>
  <si>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</si>
  <si>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</si>
  <si>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01.09.2023</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</si>
  <si>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</si>
  <si>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</si>
  <si>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</si>
  <si>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</si>
  <si>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</si>
  <si>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</si>
  <si>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</si>
  <si>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10.02.2024</t>
  </si>
  <si>
    <t>2.2.</t>
  </si>
  <si>
    <t>Закупка основного оборудования</t>
  </si>
  <si>
    <t>15.02.2024</t>
  </si>
  <si>
    <t>30.04.2024</t>
  </si>
  <si>
    <t>Выполнение строительно- монтажных и пусконаладочных работ</t>
  </si>
  <si>
    <t>3.1.</t>
  </si>
  <si>
    <t>Выполнение подготовительных работ на площадке строительства</t>
  </si>
  <si>
    <t>01.04.2024</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</si>
  <si>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</si>
  <si>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</si>
  <si>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</si>
  <si>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</si>
  <si>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</si>
  <si>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</si>
  <si>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</si>
  <si>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</si>
  <si>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</si>
  <si>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</si>
  <si>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</si>
  <si>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</si>
  <si>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</si>
  <si>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</si>
  <si>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</si>
  <si>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</si>
  <si>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</si>
  <si>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</si>
  <si>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</si>
  <si>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</si>
  <si>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</si>
  <si>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</si>
  <si>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</si>
  <si>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</si>
  <si>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</si>
  <si>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</si>
  <si>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</si>
  <si>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</si>
  <si>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</si>
  <si>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</si>
  <si>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</si>
  <si>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</si>
  <si>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</si>
  <si>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2018</t>
  </si>
  <si>
    <t>Год 2019</t>
  </si>
  <si>
    <t>Год 2023</t>
  </si>
  <si>
    <t>Итого за период реализации инвестиционной программы</t>
  </si>
  <si>
    <t>Предложение по корректировке плана</t>
  </si>
  <si>
    <t xml:space="preserve"> по состоянию на 01.01.2015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</si>
  <si>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</si>
  <si>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</si>
  <si>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</si>
  <si>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</si>
  <si>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</si>
  <si>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</si>
  <si>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</si>
  <si>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</si>
  <si>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</si>
  <si>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</si>
  <si>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</si>
  <si>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</si>
  <si>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</si>
  <si>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</si>
  <si>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2</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</si>
  <si>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</si>
  <si>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</si>
  <si>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</si>
  <si>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</si>
  <si>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</si>
  <si>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</si>
  <si>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</si>
  <si>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</si>
  <si>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</si>
  <si>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</si>
  <si>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</si>
  <si>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</si>
  <si>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</si>
  <si>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</si>
  <si>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</si>
  <si>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</si>
  <si>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</si>
  <si>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</si>
  <si>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</si>
  <si>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</si>
  <si>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</si>
  <si>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</si>
  <si>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</si>
  <si>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</si>
  <si>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</si>
  <si>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4</t>
  </si>
  <si>
    <t>Ввод объектов (мощностей) в эксплуатацию:</t>
  </si>
  <si>
    <t>4.1</t>
  </si>
  <si>
    <t>объектов электросетевого хозяйства, МВт</t>
  </si>
  <si>
    <t>4.2</t>
  </si>
  <si>
    <t>4.3</t>
  </si>
  <si>
    <t>4.4</t>
  </si>
  <si>
    <t>4.5</t>
  </si>
  <si>
    <t>4.6</t>
  </si>
  <si>
    <t>4.7</t>
  </si>
  <si>
    <t>5</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</si>
  <si>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</si>
  <si>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</si>
  <si>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</si>
  <si>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</si>
  <si>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</si>
  <si>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</si>
  <si>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</si>
  <si>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</si>
  <si>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</si>
  <si>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</si>
  <si>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</si>
  <si>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</si>
  <si>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</si>
  <si>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6</t>
  </si>
  <si>
    <t>Принятие нематериальных активов к бухгалтерскому учету, млн рублей (без НДС)</t>
  </si>
  <si>
    <t>7</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</si>
  <si>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</si>
  <si>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</si>
  <si>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</si>
  <si>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</si>
  <si>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</si>
  <si>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</si>
  <si>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</si>
  <si>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</si>
  <si>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</si>
  <si>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</si>
  <si>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</si>
  <si>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</si>
  <si>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</si>
  <si>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</si>
  <si>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</si>
  <si>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</si>
  <si>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</si>
  <si>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</si>
  <si>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</si>
  <si>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</si>
  <si>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</si>
  <si>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</si>
  <si>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</si>
  <si>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</si>
  <si>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</si>
  <si>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</si>
  <si>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</si>
  <si>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</si>
  <si>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</si>
  <si>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</si>
  <si>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</si>
  <si>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</si>
  <si>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</si>
  <si>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</si>
  <si>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</si>
  <si>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</si>
  <si>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</si>
  <si>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</si>
  <si>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</si>
  <si>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</si>
  <si>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</si>
  <si>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</si>
  <si>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</si>
  <si>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</si>
  <si>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</si>
  <si>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</si>
  <si>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</si>
  <si>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</si>
  <si>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</si>
  <si>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</si>
  <si>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</si>
  <si>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</si>
  <si>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</si>
  <si>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</si>
  <si>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</si>
  <si>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</si>
  <si>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</si>
  <si>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</si>
  <si>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</si>
  <si>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</si>
  <si>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</si>
  <si>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</si>
  <si>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</si>
  <si>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н/д</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</si>
  <si>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</si>
  <si>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</si>
  <si>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</si>
  <si>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</si>
  <si>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</si>
  <si>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</si>
  <si>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</si>
  <si>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</si>
  <si>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</si>
  <si>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</si>
  <si>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</si>
  <si>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</si>
  <si>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</si>
  <si>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</si>
  <si>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</si>
  <si>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</si>
  <si>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</si>
  <si>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</si>
  <si>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</si>
  <si>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</si>
  <si>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</si>
  <si>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</si>
  <si>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</si>
  <si>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</si>
  <si>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</si>
  <si>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</si>
  <si>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</si>
  <si>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</si>
  <si>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</si>
  <si>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</si>
  <si>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</si>
  <si>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</si>
  <si>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</si>
  <si>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</si>
  <si>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</si>
  <si>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</si>
  <si>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</si>
  <si>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</si>
  <si>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</si>
  <si>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</si>
  <si>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</si>
  <si>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филиал ПАО "МРСК Северо-Запада"</t>
  </si>
  <si>
    <t>Филиал  ПАО "МРСК Северо-Запада" "Комиэнерго"</t>
  </si>
  <si>
    <t xml:space="preserve"> филиал  ПАО "МРСК Северо-Запада" "Комиэнерго"</t>
  </si>
  <si>
    <t>2,2 млн.руб/км</t>
  </si>
  <si>
    <t xml:space="preserve">П </t>
  </si>
  <si>
    <t>I_007-54-1-01.32-0489</t>
  </si>
  <si>
    <t xml:space="preserve">Факт 2015 года </t>
  </si>
  <si>
    <t>Год 2017</t>
  </si>
  <si>
    <t>Год 2020</t>
  </si>
  <si>
    <t>Год 2021</t>
  </si>
  <si>
    <t>Год 2022</t>
  </si>
  <si>
    <t>Год 2024</t>
  </si>
  <si>
    <t>Год 2025</t>
  </si>
  <si>
    <t xml:space="preserve">Факт </t>
  </si>
  <si>
    <t>по состоянию на 01.01.2018</t>
  </si>
  <si>
    <t xml:space="preserve"> </t>
  </si>
  <si>
    <t xml:space="preserve">
</t>
  </si>
  <si>
    <t>Денежный поток на собственный капитал, руб</t>
  </si>
  <si>
    <t>до 2 018 г.</t>
  </si>
  <si>
    <t>итого</t>
  </si>
  <si>
    <t>руб.</t>
  </si>
  <si>
    <t>Реконструкция ВЛ по техническому состоянию.</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</si>
  <si>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</si>
  <si>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д. Дутово</t>
  </si>
  <si>
    <t xml:space="preserve">показатель замены линий электропередачи: 13,41; </t>
  </si>
  <si>
    <t>25,27 млн. руб. без НДС (в том числе за период реализации программы 25,27 млн. руб. без НДС)</t>
  </si>
  <si>
    <t>Филиал ПАО "МРСК Северо-Запада" "Комиэнерго"</t>
  </si>
  <si>
    <t>Протокол заседания НТС ПО ЦЭС от 12.12.2017 б/н.</t>
  </si>
  <si>
    <t>П</t>
  </si>
  <si>
    <t>Республика Коми, д. Дутово</t>
  </si>
  <si>
    <t xml:space="preserve">13,41 км (в т.ч. 0 км); </t>
  </si>
  <si>
    <t>Сметный расчет</t>
  </si>
  <si>
    <t>ПАО "МРСК Северо-Запада"</t>
  </si>
  <si>
    <t>Релизация в установленный срок</t>
  </si>
  <si>
    <t>Факт (предложения по корректировке плана)</t>
  </si>
  <si>
    <t>Год раскрытия информации: 2019 год</t>
  </si>
  <si>
    <t>30,011 млн. руб. с НДС (в том числе за период реализации программы 30,011 млн. руб. с НДС)</t>
  </si>
  <si>
    <t>Год раскрытия информации:2019 год</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</si>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</sst>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000"/>
    <numFmt numFmtId="165" formatCode="#,##0_ ;\-#,##0\ "/>
    <numFmt numFmtId="166" formatCode="_-* #,##0.00\ _р_._-;\-* #,##0.00\ _р_._-;_-* &quot;-&quot;??\ _р_._-;_-@_-"/>
    <numFmt numFmtId="167" formatCode="[$-419]mmmm\ yyyy;@"/>
    <numFmt numFmtId="168" formatCode="0.00000"/>
    <numFmt numFmtId="169" formatCode="#,##0.00000"/>
    <numFmt numFmtId="170" formatCode="0.0"/>
    <numFmt numFmtId="171" formatCode="0.000000"/>
    <numFmt numFmtId="172" formatCode="#,##0.000"/>
  </numFmts>
  <fonts count="4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2"/>
    </font>
    <font>
      <b/>
      <sz val="11"/>
      <name val="Times New Roman"/>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rgb="FF000000"/>
      </top>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rgb="FF000000"/>
      </top>
      <bottom style="thin">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thin">
        <color auto="1"/>
      </right>
      <top style="thin">
        <color auto="1"/>
      </top>
      <bottom style="thin">
        <color auto="1"/>
      </bottom>
      <diagonal/>
    </border>
  </borders>
  <cellStyleXfs count="240">
    <xf numFmtId="0" fontId="0" fillId="0" borderId="0"/>
    <xf numFmtId="0" fontId="8" fillId="0" borderId="0"/>
    <xf numFmtId="0" fontId="11" fillId="0" borderId="0"/>
    <xf numFmtId="0" fontId="8" fillId="0" borderId="0"/>
    <xf numFmtId="0" fontId="18"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4" fillId="0" borderId="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5" fillId="7" borderId="32" applyNumberFormat="0" applyAlignment="0" applyProtection="0"/>
    <xf numFmtId="0" fontId="26" fillId="20" borderId="33" applyNumberFormat="0" applyAlignment="0" applyProtection="0"/>
    <xf numFmtId="0" fontId="27" fillId="20" borderId="32" applyNumberFormat="0" applyAlignment="0" applyProtection="0"/>
    <xf numFmtId="0" fontId="28" fillId="0" borderId="0" applyBorder="0">
      <alignment horizontal="center" vertical="center" wrapText="1"/>
    </xf>
    <xf numFmtId="0" fontId="29" fillId="0" borderId="34" applyNumberFormat="0" applyFill="0" applyAlignment="0" applyProtection="0"/>
    <xf numFmtId="0" fontId="30" fillId="0" borderId="35" applyNumberFormat="0" applyFill="0" applyAlignment="0" applyProtection="0"/>
    <xf numFmtId="0" fontId="31" fillId="0" borderId="36" applyNumberFormat="0" applyFill="0" applyAlignment="0" applyProtection="0"/>
    <xf numFmtId="0" fontId="31" fillId="0" borderId="0" applyNumberFormat="0" applyFill="0" applyBorder="0" applyAlignment="0" applyProtection="0"/>
    <xf numFmtId="0" fontId="32" fillId="0" borderId="37" applyNumberFormat="0" applyFill="0" applyAlignment="0" applyProtection="0"/>
    <xf numFmtId="0" fontId="33" fillId="21" borderId="38" applyNumberFormat="0" applyAlignment="0" applyProtection="0"/>
    <xf numFmtId="0" fontId="34" fillId="0" borderId="0" applyNumberFormat="0" applyFill="0" applyBorder="0" applyAlignment="0" applyProtection="0"/>
    <xf numFmtId="0" fontId="35" fillId="22" borderId="0" applyNumberFormat="0" applyBorder="0" applyAlignment="0" applyProtection="0"/>
    <xf numFmtId="0" fontId="36" fillId="0" borderId="0"/>
    <xf numFmtId="0" fontId="8" fillId="0" borderId="0"/>
    <xf numFmtId="0" fontId="37" fillId="0" borderId="0"/>
    <xf numFmtId="0" fontId="38" fillId="0" borderId="0"/>
    <xf numFmtId="0" fontId="38" fillId="0" borderId="0"/>
    <xf numFmtId="0" fontId="8" fillId="0" borderId="0"/>
    <xf numFmtId="0" fontId="36" fillId="0" borderId="0"/>
    <xf numFmtId="0" fontId="8" fillId="0" borderId="0"/>
    <xf numFmtId="0" fontId="8" fillId="0" borderId="0"/>
    <xf numFmtId="0" fontId="18"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39" fillId="3" borderId="0" applyNumberFormat="0" applyBorder="0" applyAlignment="0" applyProtection="0"/>
    <xf numFmtId="0" fontId="40" fillId="0" borderId="0" applyNumberFormat="0" applyFill="0" applyBorder="0" applyAlignment="0" applyProtection="0"/>
    <xf numFmtId="0" fontId="22" fillId="23" borderId="39" applyNumberFormat="0" applyFont="0" applyAlignment="0" applyProtection="0"/>
    <xf numFmtId="9" fontId="36"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0" fontId="42" fillId="0" borderId="40" applyNumberFormat="0" applyFill="0" applyAlignment="0" applyProtection="0"/>
    <xf numFmtId="0" fontId="43" fillId="0" borderId="0"/>
    <xf numFmtId="0" fontId="44" fillId="0" borderId="0" applyNumberFormat="0" applyFill="0" applyBorder="0" applyAlignment="0" applyProtection="0"/>
    <xf numFmtId="43" fontId="7" fillId="0" borderId="0" applyFont="0" applyFill="0" applyBorder="0" applyAlignment="0" applyProtection="0"/>
    <xf numFmtId="165" fontId="36" fillId="0" borderId="0" applyFont="0" applyFill="0" applyBorder="0" applyAlignment="0" applyProtection="0"/>
    <xf numFmtId="166" fontId="7" fillId="0" borderId="0" applyFont="0" applyFill="0" applyBorder="0" applyAlignment="0" applyProtection="0"/>
    <xf numFmtId="0" fontId="45" fillId="4" borderId="0" applyNumberFormat="0" applyBorder="0" applyAlignment="0" applyProtection="0"/>
    <xf numFmtId="0" fontId="3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3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7" fillId="0" borderId="0"/>
  </cellStyleXfs>
  <cellXfs count="3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8" fillId="0" borderId="0" xfId="1" applyFont="1" applyFill="1"/>
    <xf numFmtId="0" fontId="15" fillId="0" borderId="0" xfId="2" applyFont="1" applyFill="1" applyBorder="1" applyAlignment="1">
      <alignment vertical="center"/>
    </xf>
    <xf numFmtId="0" fontId="8" fillId="0" borderId="25" xfId="1" applyFont="1" applyFill="1" applyBorder="1" applyAlignment="1">
      <alignment horizontal="center" vertical="center" wrapText="1"/>
    </xf>
    <xf numFmtId="0" fontId="10" fillId="0" borderId="24" xfId="1" applyFont="1" applyFill="1" applyBorder="1" applyAlignment="1">
      <alignment horizontal="center" vertical="center" textRotation="90" wrapText="1"/>
    </xf>
    <xf numFmtId="49" fontId="10" fillId="0" borderId="24" xfId="1" applyNumberFormat="1" applyFont="1" applyFill="1" applyBorder="1" applyAlignment="1">
      <alignment horizontal="center" vertical="center" wrapText="1"/>
    </xf>
    <xf numFmtId="0" fontId="10" fillId="0" borderId="24" xfId="1" applyFont="1" applyFill="1" applyBorder="1" applyAlignment="1">
      <alignment horizontal="left" vertical="center" wrapText="1"/>
    </xf>
    <xf numFmtId="49" fontId="8" fillId="0" borderId="24" xfId="1" applyNumberFormat="1" applyFont="1" applyFill="1" applyBorder="1" applyAlignment="1">
      <alignment horizontal="center" vertical="center" wrapText="1"/>
    </xf>
    <xf numFmtId="0" fontId="8" fillId="0" borderId="24" xfId="1" applyFont="1" applyFill="1" applyBorder="1" applyAlignment="1">
      <alignment horizontal="left" vertical="center" wrapText="1"/>
    </xf>
    <xf numFmtId="0" fontId="8" fillId="0" borderId="28" xfId="1" applyFont="1" applyFill="1" applyBorder="1" applyAlignment="1">
      <alignment horizontal="left" vertical="center" wrapText="1"/>
    </xf>
    <xf numFmtId="0" fontId="19" fillId="0" borderId="24" xfId="4" applyFont="1" applyFill="1" applyBorder="1" applyAlignment="1">
      <alignment horizontal="left" vertical="center" wrapText="1"/>
    </xf>
    <xf numFmtId="0" fontId="21" fillId="0" borderId="24" xfId="4" applyFont="1" applyFill="1" applyBorder="1" applyAlignment="1">
      <alignment horizontal="left" vertical="center" wrapText="1"/>
    </xf>
    <xf numFmtId="0" fontId="19" fillId="0" borderId="31" xfId="4" applyFont="1" applyFill="1" applyBorder="1" applyAlignment="1">
      <alignment horizontal="left" vertical="center" wrapText="1"/>
    </xf>
    <xf numFmtId="0" fontId="8" fillId="0" borderId="0" xfId="1" applyFont="1" applyFill="1" applyBorder="1" applyAlignment="1">
      <alignment horizontal="center" vertical="center" wrapText="1"/>
    </xf>
    <xf numFmtId="0" fontId="8" fillId="0" borderId="0" xfId="1" applyFont="1" applyFill="1" applyBorder="1" applyAlignment="1">
      <alignment horizontal="left" vertical="center" wrapText="1"/>
    </xf>
    <xf numFmtId="0" fontId="8" fillId="0" borderId="0" xfId="1" applyFont="1" applyFill="1" applyBorder="1"/>
    <xf numFmtId="0" fontId="8" fillId="0" borderId="0" xfId="1" applyFont="1" applyFill="1" applyBorder="1" applyAlignment="1"/>
    <xf numFmtId="0" fontId="0" fillId="0" borderId="0" xfId="0" applyAlignment="1">
      <alignment horizontal="left" wrapText="1"/>
    </xf>
    <xf numFmtId="0" fontId="1" fillId="0" borderId="1" xfId="0" applyFont="1" applyBorder="1" applyAlignment="1">
      <alignment horizontal="left" vertical="center" wrapText="1"/>
    </xf>
    <xf numFmtId="1" fontId="1" fillId="0" borderId="2" xfId="0" applyNumberFormat="1" applyFont="1" applyBorder="1" applyAlignment="1">
      <alignment horizontal="left" vertical="center" wrapText="1"/>
    </xf>
    <xf numFmtId="0" fontId="8" fillId="0" borderId="24" xfId="0" applyFont="1" applyBorder="1" applyAlignment="1">
      <alignment horizontal="left" vertical="center" wrapText="1"/>
    </xf>
    <xf numFmtId="169" fontId="8" fillId="0" borderId="24" xfId="0" applyNumberFormat="1" applyFont="1" applyBorder="1" applyAlignment="1">
      <alignment horizontal="right" vertical="center" wrapText="1"/>
    </xf>
    <xf numFmtId="168" fontId="8" fillId="0" borderId="24" xfId="0" applyNumberFormat="1" applyFont="1" applyBorder="1" applyAlignment="1">
      <alignment horizontal="left" vertical="center" wrapText="1"/>
    </xf>
    <xf numFmtId="0" fontId="14" fillId="0" borderId="0" xfId="0" applyFont="1" applyAlignment="1">
      <alignment horizontal="left" wrapText="1"/>
    </xf>
    <xf numFmtId="0" fontId="14" fillId="0" borderId="24" xfId="0" applyFont="1" applyBorder="1" applyAlignment="1">
      <alignment horizontal="left" vertical="center" wrapText="1"/>
    </xf>
    <xf numFmtId="169" fontId="14" fillId="0" borderId="24" xfId="0" applyNumberFormat="1" applyFont="1" applyBorder="1" applyAlignment="1">
      <alignment horizontal="right" vertical="center"/>
    </xf>
    <xf numFmtId="0" fontId="0" fillId="0" borderId="24" xfId="0" applyBorder="1" applyAlignment="1">
      <alignment horizontal="left" vertical="center"/>
    </xf>
    <xf numFmtId="168" fontId="14" fillId="0" borderId="24" xfId="0" applyNumberFormat="1" applyFont="1" applyBorder="1" applyAlignment="1">
      <alignment horizontal="left" vertical="center"/>
    </xf>
    <xf numFmtId="0" fontId="14" fillId="0" borderId="0" xfId="0" applyFont="1"/>
    <xf numFmtId="0" fontId="14" fillId="0" borderId="24" xfId="0" applyFont="1" applyBorder="1" applyAlignment="1">
      <alignment horizontal="left" vertical="center"/>
    </xf>
    <xf numFmtId="168" fontId="8" fillId="0" borderId="24" xfId="0" applyNumberFormat="1" applyFont="1" applyBorder="1" applyAlignment="1">
      <alignment horizontal="right" vertical="center" wrapText="1"/>
    </xf>
    <xf numFmtId="168" fontId="0" fillId="0" borderId="0" xfId="0" applyNumberFormat="1" applyAlignment="1">
      <alignment horizontal="left"/>
    </xf>
    <xf numFmtId="168" fontId="14" fillId="0" borderId="24" xfId="0" applyNumberFormat="1" applyFont="1" applyBorder="1" applyAlignment="1">
      <alignment horizontal="right" vertical="center"/>
    </xf>
    <xf numFmtId="0" fontId="0" fillId="0" borderId="24" xfId="0" applyBorder="1" applyAlignment="1">
      <alignment horizontal="left"/>
    </xf>
    <xf numFmtId="168" fontId="0" fillId="0" borderId="24" xfId="0" applyNumberFormat="1" applyBorder="1" applyAlignment="1">
      <alignment horizontal="left"/>
    </xf>
    <xf numFmtId="0" fontId="14" fillId="0" borderId="0" xfId="0" applyFont="1" applyAlignment="1">
      <alignment horizontal="left"/>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9" fillId="0" borderId="24" xfId="2" applyFont="1" applyFill="1" applyBorder="1" applyAlignment="1">
      <alignment horizontal="left" vertical="center" wrapText="1"/>
    </xf>
    <xf numFmtId="0" fontId="14" fillId="0" borderId="24" xfId="2" applyFont="1" applyFill="1" applyBorder="1" applyAlignment="1">
      <alignment horizontal="left" vertical="center" wrapText="1"/>
    </xf>
    <xf numFmtId="0" fontId="8" fillId="0" borderId="0" xfId="1" applyFont="1" applyFill="1" applyAlignment="1">
      <alignment horizontal="center"/>
    </xf>
    <xf numFmtId="4" fontId="8" fillId="0" borderId="0" xfId="1" applyNumberFormat="1" applyFont="1" applyFill="1" applyAlignment="1">
      <alignment horizontal="center"/>
    </xf>
    <xf numFmtId="0" fontId="9" fillId="0" borderId="0" xfId="1" applyFont="1" applyFill="1" applyAlignment="1">
      <alignment horizontal="center" vertical="center"/>
    </xf>
    <xf numFmtId="0" fontId="9" fillId="0" borderId="0" xfId="1" applyFont="1" applyFill="1" applyAlignment="1">
      <alignment horizontal="center"/>
    </xf>
    <xf numFmtId="0" fontId="12" fillId="0" borderId="0" xfId="2" applyFont="1" applyFill="1" applyAlignment="1">
      <alignment vertical="center"/>
    </xf>
    <xf numFmtId="4" fontId="12" fillId="0" borderId="0" xfId="2" applyNumberFormat="1" applyFont="1" applyFill="1" applyAlignment="1">
      <alignment horizontal="center" vertical="center"/>
    </xf>
    <xf numFmtId="0" fontId="12" fillId="0" borderId="0" xfId="2" applyFont="1" applyFill="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0" fontId="13" fillId="0" borderId="0" xfId="2" applyFont="1" applyFill="1" applyAlignment="1">
      <alignment vertical="center"/>
    </xf>
    <xf numFmtId="4" fontId="13" fillId="0" borderId="0" xfId="2" applyNumberFormat="1" applyFont="1" applyFill="1" applyAlignment="1">
      <alignment horizontal="center" vertical="center"/>
    </xf>
    <xf numFmtId="0" fontId="13" fillId="0" borderId="0" xfId="2" applyFont="1" applyFill="1" applyBorder="1" applyAlignment="1">
      <alignment horizontal="center" vertical="center"/>
    </xf>
    <xf numFmtId="0" fontId="13" fillId="0" borderId="0" xfId="2" applyFont="1" applyFill="1" applyAlignment="1">
      <alignment horizontal="center" vertical="center"/>
    </xf>
    <xf numFmtId="4" fontId="15" fillId="0" borderId="0" xfId="2" applyNumberFormat="1" applyFont="1" applyFill="1" applyBorder="1" applyAlignment="1">
      <alignment horizontal="center" vertical="center"/>
    </xf>
    <xf numFmtId="0" fontId="15" fillId="0" borderId="0" xfId="2" applyFont="1" applyFill="1" applyBorder="1" applyAlignment="1">
      <alignment horizontal="center" vertical="center"/>
    </xf>
    <xf numFmtId="4" fontId="9" fillId="0" borderId="0" xfId="1" applyNumberFormat="1" applyFont="1" applyFill="1" applyAlignment="1">
      <alignment horizontal="center"/>
    </xf>
    <xf numFmtId="0" fontId="16" fillId="0" borderId="0" xfId="3" applyFont="1" applyFill="1" applyAlignment="1"/>
    <xf numFmtId="0" fontId="10" fillId="0" borderId="0" xfId="3" applyFont="1" applyFill="1" applyAlignment="1"/>
    <xf numFmtId="0" fontId="17" fillId="0" borderId="0" xfId="1" applyFont="1" applyFill="1"/>
    <xf numFmtId="4" fontId="10" fillId="0" borderId="25" xfId="1" applyNumberFormat="1" applyFont="1" applyFill="1" applyBorder="1" applyAlignment="1">
      <alignment horizontal="center" vertical="center" wrapText="1"/>
    </xf>
    <xf numFmtId="4" fontId="10" fillId="0" borderId="24" xfId="1" applyNumberFormat="1" applyFont="1" applyFill="1" applyBorder="1" applyAlignment="1">
      <alignment horizontal="center" vertical="center" textRotation="90" wrapText="1"/>
    </xf>
    <xf numFmtId="0" fontId="10" fillId="0" borderId="24" xfId="1" applyNumberFormat="1" applyFont="1" applyFill="1" applyBorder="1" applyAlignment="1">
      <alignment horizontal="center" vertical="center" wrapText="1"/>
    </xf>
    <xf numFmtId="4" fontId="8" fillId="0" borderId="24" xfId="1" applyNumberFormat="1" applyFont="1" applyFill="1" applyBorder="1" applyAlignment="1">
      <alignment horizontal="center" vertical="center" wrapText="1"/>
    </xf>
    <xf numFmtId="164" fontId="17" fillId="0" borderId="0" xfId="1" applyNumberFormat="1" applyFont="1" applyFill="1"/>
    <xf numFmtId="2" fontId="17" fillId="0" borderId="0" xfId="1" applyNumberFormat="1" applyFont="1" applyFill="1"/>
    <xf numFmtId="4" fontId="8" fillId="0" borderId="24" xfId="1" applyNumberFormat="1" applyFont="1" applyFill="1" applyBorder="1" applyAlignment="1">
      <alignment horizontal="left" vertical="center" wrapText="1"/>
    </xf>
    <xf numFmtId="4" fontId="17" fillId="0" borderId="0" xfId="1" applyNumberFormat="1" applyFont="1" applyFill="1"/>
    <xf numFmtId="4" fontId="8" fillId="0" borderId="0" xfId="1" applyNumberFormat="1" applyFont="1" applyFill="1"/>
    <xf numFmtId="0" fontId="8" fillId="0" borderId="0" xfId="1" applyFont="1" applyFill="1" applyAlignment="1">
      <alignment wrapText="1"/>
    </xf>
    <xf numFmtId="4" fontId="8" fillId="0" borderId="0" xfId="1" applyNumberFormat="1" applyFont="1" applyFill="1" applyBorder="1" applyAlignment="1">
      <alignment horizontal="center" vertical="center" wrapText="1"/>
    </xf>
    <xf numFmtId="1" fontId="8" fillId="0" borderId="0" xfId="1" applyNumberFormat="1" applyFont="1" applyFill="1" applyBorder="1" applyAlignment="1">
      <alignment horizontal="center" vertical="center" wrapText="1"/>
    </xf>
    <xf numFmtId="1" fontId="8" fillId="0" borderId="0" xfId="1" applyNumberFormat="1" applyFont="1" applyFill="1" applyAlignment="1">
      <alignment horizontal="center"/>
    </xf>
    <xf numFmtId="4" fontId="8" fillId="0" borderId="0" xfId="1" applyNumberFormat="1" applyFont="1" applyFill="1" applyBorder="1" applyAlignment="1">
      <alignment horizontal="center" wrapText="1"/>
    </xf>
    <xf numFmtId="0" fontId="8" fillId="0" borderId="0" xfId="1" applyFont="1" applyFill="1" applyBorder="1" applyAlignment="1">
      <alignment horizontal="center" wrapText="1"/>
    </xf>
    <xf numFmtId="4" fontId="8" fillId="0" borderId="0" xfId="1" applyNumberFormat="1" applyFont="1" applyFill="1" applyAlignment="1">
      <alignment horizontal="center" wrapText="1"/>
    </xf>
    <xf numFmtId="0" fontId="8" fillId="0" borderId="0" xfId="1" applyFont="1" applyFill="1" applyAlignment="1">
      <alignment horizontal="center" wrapText="1"/>
    </xf>
    <xf numFmtId="4" fontId="8" fillId="0" borderId="0" xfId="1" applyNumberFormat="1" applyFont="1" applyFill="1" applyBorder="1" applyAlignment="1">
      <alignment horizontal="center"/>
    </xf>
    <xf numFmtId="0" fontId="8" fillId="0" borderId="0" xfId="1" applyFont="1" applyFill="1" applyBorder="1" applyAlignment="1">
      <alignment horizontal="center"/>
    </xf>
    <xf numFmtId="4" fontId="8" fillId="0" borderId="0" xfId="1" applyNumberFormat="1" applyFont="1" applyFill="1" applyAlignment="1">
      <alignment horizontal="center" vertical="top" wrapText="1"/>
    </xf>
    <xf numFmtId="4" fontId="8" fillId="0" borderId="0" xfId="1" applyNumberFormat="1" applyFont="1" applyFill="1" applyAlignment="1">
      <alignment horizontal="center" vertical="center" wrapText="1"/>
    </xf>
    <xf numFmtId="0" fontId="8" fillId="0" borderId="0" xfId="1" applyFont="1" applyFill="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7" xfId="0" applyFont="1" applyBorder="1" applyAlignment="1">
      <alignment horizontal="left" wrapText="1"/>
    </xf>
    <xf numFmtId="3" fontId="1" fillId="0" borderId="49" xfId="0" applyNumberFormat="1" applyFont="1" applyBorder="1" applyAlignment="1">
      <alignment horizontal="right" wrapText="1"/>
    </xf>
    <xf numFmtId="3" fontId="1" fillId="0" borderId="50" xfId="0" applyNumberFormat="1" applyFont="1" applyBorder="1" applyAlignment="1">
      <alignment horizontal="right" wrapText="1"/>
    </xf>
    <xf numFmtId="0" fontId="2" fillId="0" borderId="0" xfId="0" applyFont="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170"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71" fontId="1" fillId="0" borderId="1" xfId="0" applyNumberFormat="1"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4" fillId="0" borderId="0" xfId="2" applyFont="1" applyFill="1" applyAlignment="1">
      <alignment horizontal="center" vertical="center"/>
    </xf>
    <xf numFmtId="0" fontId="10" fillId="0" borderId="0" xfId="0" applyFont="1" applyFill="1" applyAlignment="1">
      <alignment horizontal="center" vertical="center"/>
    </xf>
    <xf numFmtId="0" fontId="12" fillId="0" borderId="0" xfId="2" applyFont="1" applyFill="1" applyAlignment="1">
      <alignment horizontal="center" vertical="center"/>
    </xf>
    <xf numFmtId="0" fontId="13" fillId="0" borderId="0" xfId="2" applyFont="1" applyFill="1" applyAlignment="1">
      <alignment horizontal="center" vertical="center"/>
    </xf>
    <xf numFmtId="0" fontId="0" fillId="0" borderId="0" xfId="0" applyFill="1" applyBorder="1" applyAlignment="1">
      <alignment horizontal="center"/>
    </xf>
    <xf numFmtId="0" fontId="13" fillId="0" borderId="0" xfId="2" applyFont="1" applyFill="1" applyAlignment="1">
      <alignment horizontal="center" vertical="center" wrapText="1"/>
    </xf>
    <xf numFmtId="0" fontId="8" fillId="0" borderId="0" xfId="1" applyFont="1" applyFill="1" applyAlignment="1">
      <alignment horizontal="center"/>
    </xf>
    <xf numFmtId="0" fontId="10" fillId="0" borderId="0" xfId="1" applyFont="1" applyFill="1" applyAlignment="1">
      <alignment horizontal="center"/>
    </xf>
    <xf numFmtId="0" fontId="10" fillId="0" borderId="25" xfId="1" applyFont="1" applyFill="1" applyBorder="1" applyAlignment="1">
      <alignment horizontal="center" vertical="center" wrapText="1"/>
    </xf>
    <xf numFmtId="0" fontId="10" fillId="0" borderId="28" xfId="1" applyFont="1" applyFill="1" applyBorder="1" applyAlignment="1">
      <alignment horizontal="center" vertical="center" wrapText="1"/>
    </xf>
    <xf numFmtId="0" fontId="10" fillId="0" borderId="31" xfId="1" applyFont="1" applyFill="1" applyBorder="1" applyAlignment="1">
      <alignment horizontal="center" vertical="center" wrapText="1"/>
    </xf>
    <xf numFmtId="0" fontId="10" fillId="0" borderId="24" xfId="1" applyFont="1" applyFill="1" applyBorder="1" applyAlignment="1">
      <alignment horizontal="center" vertical="center" wrapText="1"/>
    </xf>
    <xf numFmtId="0" fontId="10" fillId="0" borderId="24" xfId="1" applyFont="1" applyFill="1" applyBorder="1" applyAlignment="1">
      <alignment horizontal="center" vertical="center"/>
    </xf>
    <xf numFmtId="4" fontId="10" fillId="0" borderId="25" xfId="1" applyNumberFormat="1" applyFont="1" applyFill="1" applyBorder="1" applyAlignment="1">
      <alignment horizontal="center" vertical="center" wrapText="1"/>
    </xf>
    <xf numFmtId="4" fontId="10" fillId="0" borderId="28" xfId="1" applyNumberFormat="1" applyFont="1" applyFill="1" applyBorder="1" applyAlignment="1">
      <alignment horizontal="center" vertical="center" wrapText="1"/>
    </xf>
    <xf numFmtId="4" fontId="10" fillId="0" borderId="31" xfId="1" applyNumberFormat="1" applyFont="1" applyFill="1" applyBorder="1" applyAlignment="1">
      <alignment horizontal="center" vertical="center" wrapText="1"/>
    </xf>
    <xf numFmtId="0" fontId="10" fillId="0" borderId="26" xfId="3" applyFont="1" applyFill="1" applyBorder="1" applyAlignment="1">
      <alignment horizontal="center" vertical="center"/>
    </xf>
    <xf numFmtId="0" fontId="10" fillId="0" borderId="27" xfId="3" applyFont="1" applyFill="1" applyBorder="1" applyAlignment="1">
      <alignment horizontal="center" vertical="center"/>
    </xf>
    <xf numFmtId="0" fontId="10" fillId="0" borderId="24" xfId="3" applyFont="1" applyFill="1" applyBorder="1" applyAlignment="1">
      <alignment horizontal="center" vertical="center" wrapText="1"/>
    </xf>
    <xf numFmtId="0" fontId="8" fillId="0" borderId="0" xfId="1" applyFont="1" applyFill="1" applyBorder="1" applyAlignment="1">
      <alignment horizontal="left" wrapText="1"/>
    </xf>
    <xf numFmtId="0" fontId="8" fillId="0" borderId="0" xfId="1" applyFont="1" applyFill="1" applyAlignment="1">
      <alignment horizontal="left" wrapText="1"/>
    </xf>
    <xf numFmtId="0" fontId="8" fillId="0" borderId="0" xfId="1" applyFont="1" applyFill="1" applyBorder="1" applyAlignment="1">
      <alignment horizontal="left"/>
    </xf>
    <xf numFmtId="0" fontId="8" fillId="0" borderId="0" xfId="1" applyFont="1" applyFill="1" applyAlignment="1">
      <alignment horizontal="left" vertical="center" wrapText="1"/>
    </xf>
    <xf numFmtId="0" fontId="1" fillId="0" borderId="1" xfId="0" applyFont="1" applyBorder="1" applyAlignment="1">
      <alignment horizontal="left" vertical="center" wrapText="1"/>
    </xf>
    <xf numFmtId="0" fontId="8" fillId="0" borderId="24" xfId="0" applyFont="1" applyBorder="1" applyAlignment="1">
      <alignment horizontal="left" vertical="center" wrapText="1"/>
    </xf>
    <xf numFmtId="0" fontId="0" fillId="0" borderId="24" xfId="0" applyBorder="1" applyAlignment="1">
      <alignment horizontal="left" vertical="center"/>
    </xf>
    <xf numFmtId="0" fontId="8" fillId="0" borderId="41" xfId="0" applyFont="1" applyBorder="1" applyAlignment="1">
      <alignment horizontal="left" vertical="center" wrapText="1"/>
    </xf>
    <xf numFmtId="0" fontId="0" fillId="0" borderId="28" xfId="0" applyBorder="1" applyAlignment="1">
      <alignment horizontal="left" vertical="center"/>
    </xf>
    <xf numFmtId="0" fontId="0" fillId="0" borderId="31" xfId="0" applyBorder="1" applyAlignment="1">
      <alignment horizontal="left" vertical="center"/>
    </xf>
    <xf numFmtId="167" fontId="8" fillId="0" borderId="24" xfId="0" applyNumberFormat="1" applyFont="1" applyBorder="1" applyAlignment="1">
      <alignment horizontal="left" vertical="center" wrapText="1"/>
    </xf>
    <xf numFmtId="0" fontId="8" fillId="0" borderId="24" xfId="0" applyFont="1" applyFill="1" applyBorder="1" applyAlignment="1">
      <alignment horizontal="left" vertical="center" wrapText="1"/>
    </xf>
    <xf numFmtId="0" fontId="0" fillId="0" borderId="24" xfId="0" applyFill="1" applyBorder="1" applyAlignment="1">
      <alignment horizontal="left" vertical="center"/>
    </xf>
    <xf numFmtId="168" fontId="8" fillId="0" borderId="41" xfId="0" applyNumberFormat="1" applyFont="1" applyBorder="1" applyAlignment="1">
      <alignment horizontal="center" vertical="center" wrapText="1"/>
    </xf>
    <xf numFmtId="168" fontId="8" fillId="0" borderId="28" xfId="0" applyNumberFormat="1" applyFont="1" applyBorder="1" applyAlignment="1">
      <alignment horizontal="center" vertical="center" wrapText="1"/>
    </xf>
    <xf numFmtId="168" fontId="8" fillId="0" borderId="31" xfId="0" applyNumberFormat="1" applyFont="1" applyBorder="1" applyAlignment="1">
      <alignment horizontal="center" vertical="center" wrapText="1"/>
    </xf>
    <xf numFmtId="0" fontId="8" fillId="0" borderId="24" xfId="0" applyFont="1" applyBorder="1" applyAlignment="1">
      <alignment horizontal="center" vertical="center" wrapText="1"/>
    </xf>
    <xf numFmtId="0" fontId="0" fillId="0" borderId="24" xfId="0" applyBorder="1" applyAlignment="1">
      <alignment horizontal="center" vertical="center"/>
    </xf>
    <xf numFmtId="0" fontId="8" fillId="0" borderId="41"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31" xfId="0" applyFont="1" applyBorder="1" applyAlignment="1">
      <alignment horizontal="center" vertical="center" wrapText="1"/>
    </xf>
    <xf numFmtId="168" fontId="14" fillId="0" borderId="25" xfId="0" applyNumberFormat="1" applyFont="1" applyFill="1" applyBorder="1" applyAlignment="1">
      <alignment horizontal="left" vertical="center" wrapText="1"/>
    </xf>
    <xf numFmtId="168" fontId="0" fillId="0" borderId="28" xfId="0" applyNumberFormat="1" applyFill="1" applyBorder="1" applyAlignment="1">
      <alignment horizontal="left" vertical="center" wrapText="1"/>
    </xf>
    <xf numFmtId="168" fontId="0" fillId="0" borderId="31" xfId="0" applyNumberFormat="1" applyFill="1" applyBorder="1" applyAlignment="1">
      <alignment horizontal="left" vertical="center" wrapText="1"/>
    </xf>
    <xf numFmtId="0" fontId="14" fillId="0" borderId="24" xfId="0" applyFont="1" applyBorder="1" applyAlignment="1">
      <alignment horizontal="left" vertical="center"/>
    </xf>
    <xf numFmtId="14" fontId="14" fillId="0" borderId="24" xfId="0" applyNumberFormat="1" applyFont="1" applyBorder="1" applyAlignment="1">
      <alignment horizontal="left" vertical="center"/>
    </xf>
    <xf numFmtId="0" fontId="0" fillId="0" borderId="25" xfId="0" applyBorder="1" applyAlignment="1">
      <alignment horizontal="center" vertical="center" wrapText="1"/>
    </xf>
    <xf numFmtId="0" fontId="0" fillId="0" borderId="28" xfId="0" applyBorder="1" applyAlignment="1">
      <alignment horizontal="center" vertical="center"/>
    </xf>
    <xf numFmtId="0" fontId="0" fillId="0" borderId="31" xfId="0" applyBorder="1" applyAlignment="1">
      <alignment horizontal="center" vertical="center"/>
    </xf>
    <xf numFmtId="0" fontId="8" fillId="0" borderId="25" xfId="0" applyFont="1" applyBorder="1" applyAlignment="1">
      <alignment horizontal="center" vertical="center" wrapText="1"/>
    </xf>
    <xf numFmtId="168" fontId="14" fillId="0" borderId="25" xfId="0" applyNumberFormat="1" applyFont="1" applyBorder="1" applyAlignment="1">
      <alignment horizontal="left" vertical="center" wrapText="1"/>
    </xf>
    <xf numFmtId="168" fontId="0" fillId="0" borderId="28" xfId="0" applyNumberFormat="1" applyBorder="1" applyAlignment="1">
      <alignment horizontal="left" vertical="center"/>
    </xf>
    <xf numFmtId="168" fontId="0" fillId="0" borderId="31" xfId="0" applyNumberFormat="1" applyBorder="1" applyAlignment="1">
      <alignment horizontal="left" vertical="center"/>
    </xf>
    <xf numFmtId="0" fontId="14" fillId="0" borderId="24" xfId="0" applyFont="1" applyBorder="1" applyAlignment="1">
      <alignment horizontal="left" vertical="center" wrapText="1"/>
    </xf>
    <xf numFmtId="0" fontId="0" fillId="0" borderId="24" xfId="0" applyBorder="1" applyAlignment="1">
      <alignment horizontal="left" vertical="center" wrapText="1"/>
    </xf>
    <xf numFmtId="0" fontId="0" fillId="0" borderId="28" xfId="0" applyBorder="1" applyAlignment="1">
      <alignment horizontal="left"/>
    </xf>
    <xf numFmtId="0" fontId="0" fillId="0" borderId="31" xfId="0" applyBorder="1" applyAlignment="1">
      <alignment horizontal="left"/>
    </xf>
    <xf numFmtId="167" fontId="8" fillId="0" borderId="42" xfId="0" applyNumberFormat="1" applyFont="1" applyBorder="1" applyAlignment="1">
      <alignment horizontal="left" vertical="center" wrapText="1"/>
    </xf>
    <xf numFmtId="167" fontId="8" fillId="0" borderId="45" xfId="0" applyNumberFormat="1" applyFont="1" applyBorder="1" applyAlignment="1">
      <alignment horizontal="left" vertical="center" wrapText="1"/>
    </xf>
    <xf numFmtId="0" fontId="0" fillId="0" borderId="45" xfId="0" applyBorder="1" applyAlignment="1">
      <alignment horizontal="left"/>
    </xf>
    <xf numFmtId="0" fontId="0" fillId="0" borderId="29" xfId="0" applyBorder="1" applyAlignment="1">
      <alignment horizontal="left"/>
    </xf>
    <xf numFmtId="0" fontId="8" fillId="0" borderId="25" xfId="0" applyFont="1" applyBorder="1" applyAlignment="1">
      <alignment horizontal="left" vertical="center" wrapText="1"/>
    </xf>
    <xf numFmtId="14" fontId="8" fillId="0" borderId="24" xfId="0" applyNumberFormat="1" applyFont="1" applyBorder="1" applyAlignment="1">
      <alignment horizontal="left" vertical="center" wrapText="1"/>
    </xf>
    <xf numFmtId="168" fontId="0" fillId="0" borderId="28" xfId="0" applyNumberFormat="1" applyBorder="1" applyAlignment="1">
      <alignment horizontal="left" vertical="center" wrapText="1"/>
    </xf>
    <xf numFmtId="168" fontId="0" fillId="0" borderId="31" xfId="0" applyNumberFormat="1" applyBorder="1" applyAlignment="1">
      <alignment horizontal="left" vertical="center" wrapText="1"/>
    </xf>
    <xf numFmtId="168" fontId="8" fillId="0" borderId="41" xfId="0" applyNumberFormat="1" applyFont="1" applyBorder="1" applyAlignment="1">
      <alignment horizontal="right" vertical="center" wrapText="1"/>
    </xf>
    <xf numFmtId="168" fontId="0" fillId="0" borderId="28" xfId="0" applyNumberFormat="1" applyBorder="1" applyAlignment="1">
      <alignment horizontal="right" vertical="center"/>
    </xf>
    <xf numFmtId="168" fontId="0" fillId="0" borderId="28" xfId="0" applyNumberFormat="1" applyBorder="1" applyAlignment="1"/>
    <xf numFmtId="168" fontId="0" fillId="0" borderId="31" xfId="0" applyNumberFormat="1" applyBorder="1" applyAlignment="1"/>
    <xf numFmtId="0" fontId="0" fillId="0" borderId="28" xfId="0" applyBorder="1" applyAlignment="1">
      <alignment horizontal="center"/>
    </xf>
    <xf numFmtId="0" fontId="0" fillId="0" borderId="31" xfId="0" applyBorder="1" applyAlignment="1">
      <alignment horizontal="center"/>
    </xf>
    <xf numFmtId="0" fontId="8" fillId="0" borderId="41" xfId="0" applyFont="1" applyFill="1" applyBorder="1" applyAlignment="1">
      <alignment horizontal="left" vertical="center" wrapText="1"/>
    </xf>
    <xf numFmtId="0" fontId="0" fillId="0" borderId="28" xfId="0" applyFill="1" applyBorder="1" applyAlignment="1">
      <alignment horizontal="left" vertical="center"/>
    </xf>
    <xf numFmtId="168" fontId="1" fillId="0" borderId="24" xfId="0" applyNumberFormat="1" applyFont="1" applyBorder="1" applyAlignment="1">
      <alignment horizontal="left" vertical="center" wrapText="1"/>
    </xf>
    <xf numFmtId="168" fontId="0" fillId="0" borderId="24" xfId="0" applyNumberFormat="1" applyBorder="1" applyAlignment="1">
      <alignment horizontal="left"/>
    </xf>
    <xf numFmtId="0" fontId="14" fillId="0" borderId="44" xfId="0" applyFont="1" applyBorder="1" applyAlignment="1">
      <alignment horizontal="left" vertical="center"/>
    </xf>
    <xf numFmtId="0" fontId="0" fillId="0" borderId="46" xfId="0" applyBorder="1" applyAlignment="1">
      <alignment horizontal="left" vertical="center"/>
    </xf>
    <xf numFmtId="0" fontId="0" fillId="0" borderId="46" xfId="0" applyBorder="1" applyAlignment="1">
      <alignment horizontal="left"/>
    </xf>
    <xf numFmtId="0" fontId="0" fillId="0" borderId="47" xfId="0" applyBorder="1" applyAlignment="1">
      <alignment horizontal="left"/>
    </xf>
    <xf numFmtId="0" fontId="14" fillId="0" borderId="41" xfId="0" applyFont="1" applyBorder="1" applyAlignment="1">
      <alignment horizontal="left" vertical="center"/>
    </xf>
    <xf numFmtId="14" fontId="14" fillId="0" borderId="41" xfId="0" applyNumberFormat="1" applyFont="1" applyBorder="1" applyAlignment="1">
      <alignment horizontal="left" vertical="center"/>
    </xf>
    <xf numFmtId="0" fontId="14" fillId="0" borderId="41" xfId="0" applyFont="1" applyBorder="1" applyAlignment="1">
      <alignment horizontal="center" vertical="center" wrapText="1"/>
    </xf>
    <xf numFmtId="0" fontId="14" fillId="0" borderId="28" xfId="0" applyFont="1" applyBorder="1" applyAlignment="1">
      <alignment horizontal="center" vertical="center"/>
    </xf>
    <xf numFmtId="0" fontId="1" fillId="0" borderId="43" xfId="0" applyFont="1" applyBorder="1" applyAlignment="1">
      <alignment horizontal="left" vertical="center" wrapText="1"/>
    </xf>
    <xf numFmtId="0" fontId="0" fillId="0" borderId="0" xfId="0" applyAlignment="1">
      <alignment horizontal="left" wrapText="1"/>
    </xf>
    <xf numFmtId="0" fontId="0" fillId="0" borderId="30" xfId="0" applyBorder="1" applyAlignment="1">
      <alignment horizontal="left" wrapText="1"/>
    </xf>
    <xf numFmtId="168" fontId="14" fillId="0" borderId="42" xfId="0" applyNumberFormat="1" applyFont="1" applyBorder="1" applyAlignment="1">
      <alignment horizontal="right" vertical="center" wrapText="1"/>
    </xf>
    <xf numFmtId="168" fontId="0" fillId="0" borderId="45" xfId="0" applyNumberFormat="1" applyBorder="1" applyAlignment="1">
      <alignment horizontal="right" vertical="center" wrapText="1"/>
    </xf>
    <xf numFmtId="168" fontId="0" fillId="0" borderId="45" xfId="0" applyNumberFormat="1" applyBorder="1" applyAlignment="1">
      <alignment wrapText="1"/>
    </xf>
    <xf numFmtId="168" fontId="0" fillId="0" borderId="29" xfId="0" applyNumberFormat="1" applyBorder="1" applyAlignment="1">
      <alignment wrapText="1"/>
    </xf>
    <xf numFmtId="0" fontId="14" fillId="0" borderId="42" xfId="0" applyFont="1" applyBorder="1" applyAlignment="1">
      <alignment horizontal="left" vertical="center" wrapText="1"/>
    </xf>
    <xf numFmtId="0" fontId="0" fillId="0" borderId="45" xfId="0" applyBorder="1" applyAlignment="1">
      <alignment horizontal="left" vertical="center" wrapText="1"/>
    </xf>
    <xf numFmtId="0" fontId="0" fillId="0" borderId="45" xfId="0" applyBorder="1" applyAlignment="1">
      <alignment horizontal="left" wrapText="1"/>
    </xf>
    <xf numFmtId="0" fontId="0" fillId="0" borderId="29" xfId="0" applyBorder="1" applyAlignment="1">
      <alignment horizontal="left" wrapText="1"/>
    </xf>
    <xf numFmtId="0" fontId="14" fillId="0" borderId="41" xfId="0" applyFont="1" applyBorder="1" applyAlignment="1">
      <alignment horizontal="right" vertical="center" wrapText="1"/>
    </xf>
    <xf numFmtId="0" fontId="0" fillId="0" borderId="28" xfId="0" applyBorder="1" applyAlignment="1">
      <alignment horizontal="right" vertical="center"/>
    </xf>
    <xf numFmtId="0" fontId="0" fillId="0" borderId="28" xfId="0" applyBorder="1" applyAlignment="1"/>
    <xf numFmtId="0" fontId="0" fillId="0" borderId="31" xfId="0" applyBorder="1" applyAlignment="1"/>
    <xf numFmtId="14" fontId="14" fillId="0" borderId="42" xfId="0" applyNumberFormat="1" applyFont="1" applyBorder="1" applyAlignment="1">
      <alignment horizontal="left" vertical="center"/>
    </xf>
    <xf numFmtId="0" fontId="0" fillId="0" borderId="45" xfId="0" applyBorder="1" applyAlignment="1">
      <alignment horizontal="left" vertical="center"/>
    </xf>
    <xf numFmtId="0" fontId="1" fillId="0" borderId="24" xfId="0" applyFont="1" applyBorder="1" applyAlignment="1">
      <alignment horizontal="left" vertical="center" wrapText="1"/>
    </xf>
    <xf numFmtId="0" fontId="0" fillId="0" borderId="24" xfId="0" applyBorder="1" applyAlignment="1">
      <alignment horizontal="left"/>
    </xf>
    <xf numFmtId="0" fontId="14" fillId="0" borderId="28" xfId="0" applyFont="1" applyBorder="1" applyAlignment="1">
      <alignment horizontal="center" vertical="center" wrapText="1"/>
    </xf>
    <xf numFmtId="0" fontId="14" fillId="0" borderId="31" xfId="0" applyFont="1" applyBorder="1" applyAlignment="1">
      <alignment horizontal="center" vertical="center" wrapText="1"/>
    </xf>
    <xf numFmtId="14" fontId="8" fillId="0" borderId="41" xfId="0" applyNumberFormat="1" applyFont="1" applyBorder="1" applyAlignment="1">
      <alignment horizontal="left" vertical="center" wrapText="1"/>
    </xf>
    <xf numFmtId="0" fontId="0" fillId="0" borderId="28" xfId="0" applyBorder="1" applyAlignment="1">
      <alignment horizontal="left" vertical="center" wrapText="1"/>
    </xf>
    <xf numFmtId="0" fontId="0" fillId="0" borderId="28" xfId="0" applyBorder="1" applyAlignment="1">
      <alignment horizontal="left" wrapText="1"/>
    </xf>
    <xf numFmtId="0" fontId="0" fillId="0" borderId="31" xfId="0" applyBorder="1" applyAlignment="1">
      <alignment horizontal="left" wrapText="1"/>
    </xf>
    <xf numFmtId="0" fontId="2" fillId="0" borderId="0" xfId="0" applyFont="1" applyAlignment="1">
      <alignment horizontal="center" vertical="top" wrapText="1"/>
    </xf>
    <xf numFmtId="0" fontId="46" fillId="0" borderId="1" xfId="0" applyFont="1" applyBorder="1" applyAlignment="1">
      <alignment horizontal="left" wrapText="1"/>
    </xf>
    <xf numFmtId="0" fontId="1" fillId="0" borderId="12" xfId="0" applyFont="1" applyBorder="1" applyAlignment="1">
      <alignment horizontal="center" vertical="top" wrapText="1"/>
    </xf>
    <xf numFmtId="0" fontId="1" fillId="0" borderId="48" xfId="0" applyFont="1" applyBorder="1" applyAlignment="1">
      <alignment horizontal="center" vertical="top" wrapText="1"/>
    </xf>
    <xf numFmtId="0" fontId="1" fillId="0" borderId="19" xfId="0" applyFont="1" applyBorder="1" applyAlignment="1">
      <alignment horizontal="center" vertical="top" wrapText="1"/>
    </xf>
    <xf numFmtId="0" fontId="1" fillId="24" borderId="1" xfId="0" applyFont="1" applyFill="1" applyBorder="1" applyAlignment="1">
      <alignment horizontal="center" wrapText="1"/>
    </xf>
    <xf numFmtId="164" fontId="1" fillId="0" borderId="1" xfId="0" applyNumberFormat="1" applyFont="1" applyBorder="1" applyAlignment="1">
      <alignment horizont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47" fillId="0" borderId="1" xfId="0" applyFont="1" applyBorder="1" applyAlignment="1">
      <alignment horizontal="left" wrapText="1"/>
    </xf>
    <xf numFmtId="164" fontId="1" fillId="24" borderId="1" xfId="0" applyNumberFormat="1" applyFont="1" applyFill="1" applyBorder="1" applyAlignment="1">
      <alignment horizontal="center" wrapText="1"/>
    </xf>
    <xf numFmtId="0" fontId="46" fillId="0" borderId="2" xfId="0" applyFont="1" applyBorder="1" applyAlignment="1">
      <alignment horizontal="left" wrapText="1"/>
    </xf>
    <xf numFmtId="9" fontId="1" fillId="24" borderId="1" xfId="0" applyNumberFormat="1" applyFont="1" applyFill="1" applyBorder="1" applyAlignment="1">
      <alignment horizontal="center" wrapText="1"/>
    </xf>
    <xf numFmtId="0" fontId="46" fillId="0" borderId="3" xfId="0" applyFont="1" applyBorder="1" applyAlignment="1">
      <alignment horizontal="left" wrapText="1"/>
    </xf>
    <xf numFmtId="0" fontId="46" fillId="0" borderId="4" xfId="0" applyFont="1" applyBorder="1" applyAlignment="1">
      <alignment horizontal="left" wrapText="1"/>
    </xf>
    <xf numFmtId="4" fontId="8" fillId="0" borderId="51" xfId="1" applyNumberFormat="1" applyFont="1" applyBorder="1" applyAlignment="1">
      <alignment horizontal="center" vertical="center"/>
    </xf>
    <xf numFmtId="2" fontId="8" fillId="0" borderId="51" xfId="1" applyNumberFormat="1" applyFont="1" applyBorder="1" applyAlignment="1">
      <alignment horizontal="center" vertical="center"/>
    </xf>
    <xf numFmtId="0" fontId="8" fillId="0" borderId="51" xfId="1" applyNumberFormat="1" applyFont="1" applyBorder="1" applyAlignment="1">
      <alignment horizontal="center" vertical="center"/>
    </xf>
    <xf numFmtId="4" fontId="10" fillId="0" borderId="51" xfId="1" applyNumberFormat="1" applyFont="1" applyFill="1" applyBorder="1" applyAlignment="1">
      <alignment horizontal="center" vertical="center" wrapText="1"/>
    </xf>
    <xf numFmtId="4" fontId="8" fillId="0" borderId="51" xfId="1" applyNumberFormat="1" applyFont="1" applyFill="1" applyBorder="1" applyAlignment="1">
      <alignment horizontal="center" vertical="center" wrapText="1"/>
    </xf>
    <xf numFmtId="172" fontId="8" fillId="0" borderId="51" xfId="1" applyNumberFormat="1" applyFont="1" applyBorder="1" applyAlignment="1">
      <alignment horizontal="center" vertical="center"/>
    </xf>
    <xf numFmtId="2" fontId="10" fillId="0" borderId="51" xfId="1" applyNumberFormat="1" applyFont="1" applyFill="1" applyBorder="1" applyAlignment="1">
      <alignment horizontal="center" vertical="center" wrapText="1"/>
    </xf>
    <xf numFmtId="0" fontId="10" fillId="0" borderId="51" xfId="1" applyNumberFormat="1" applyFont="1" applyFill="1" applyBorder="1" applyAlignment="1">
      <alignment horizontal="center" vertical="center" wrapText="1"/>
    </xf>
    <xf numFmtId="0" fontId="8" fillId="0" borderId="51" xfId="1" applyNumberFormat="1" applyFont="1" applyFill="1" applyBorder="1" applyAlignment="1">
      <alignment horizontal="center" vertical="center" wrapText="1"/>
    </xf>
    <xf numFmtId="4" fontId="8" fillId="0" borderId="51" xfId="1" applyNumberFormat="1" applyFont="1" applyBorder="1" applyAlignment="1">
      <alignment horizontal="center"/>
    </xf>
    <xf numFmtId="4" fontId="8" fillId="0" borderId="51" xfId="44" applyNumberFormat="1" applyFont="1" applyFill="1" applyBorder="1" applyAlignment="1">
      <alignment horizontal="center" vertical="center" wrapText="1"/>
    </xf>
    <xf numFmtId="2" fontId="8" fillId="0" borderId="51" xfId="44" applyNumberFormat="1" applyFont="1" applyFill="1" applyBorder="1" applyAlignment="1">
      <alignment horizontal="center" vertical="center" wrapText="1"/>
    </xf>
    <xf numFmtId="0" fontId="8" fillId="0" borderId="51" xfId="44" applyNumberFormat="1" applyFont="1" applyFill="1" applyBorder="1" applyAlignment="1">
      <alignment horizontal="center" vertical="center" wrapText="1"/>
    </xf>
    <xf numFmtId="0" fontId="19" fillId="0" borderId="51" xfId="4" applyNumberFormat="1" applyFont="1" applyFill="1" applyBorder="1" applyAlignment="1">
      <alignment horizontal="center" vertical="center" wrapText="1"/>
    </xf>
    <xf numFmtId="4" fontId="19" fillId="0" borderId="51" xfId="4" applyNumberFormat="1" applyFont="1" applyFill="1" applyBorder="1" applyAlignment="1">
      <alignment horizontal="center" vertical="center" wrapText="1"/>
    </xf>
    <xf numFmtId="2" fontId="19" fillId="0" borderId="51" xfId="4" applyNumberFormat="1" applyFont="1" applyFill="1" applyBorder="1" applyAlignment="1">
      <alignment horizontal="center" vertical="center" wrapText="1"/>
    </xf>
    <xf numFmtId="2" fontId="8" fillId="0" borderId="51" xfId="1" applyNumberFormat="1" applyFont="1" applyFill="1" applyBorder="1" applyAlignment="1">
      <alignment horizontal="center" vertical="center" wrapText="1"/>
    </xf>
    <xf numFmtId="4" fontId="8" fillId="0" borderId="51" xfId="1" applyNumberFormat="1" applyFont="1" applyFill="1" applyBorder="1" applyAlignment="1">
      <alignment horizontal="center" vertical="center"/>
    </xf>
    <xf numFmtId="2" fontId="8" fillId="0" borderId="51" xfId="1" applyNumberFormat="1" applyFont="1" applyFill="1" applyBorder="1" applyAlignment="1">
      <alignment horizontal="center" vertical="center"/>
    </xf>
    <xf numFmtId="168" fontId="1" fillId="24" borderId="1" xfId="0" applyNumberFormat="1" applyFont="1" applyFill="1" applyBorder="1" applyAlignment="1">
      <alignment horizontal="center" wrapText="1"/>
    </xf>
  </cellXfs>
  <cellStyles count="240">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2"/>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2 8" xfId="239"/>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10">
          <cell r="D10" t="str">
            <v xml:space="preserve">                                                                                                                                                                                                                 </v>
          </cell>
        </row>
      </sheetData>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31" workbookViewId="0">
      <selection activeCell="C38" sqref="C38"/>
    </sheetView>
  </sheetViews>
  <sheetFormatPr defaultColWidth="9" defaultRowHeight="15.75"/>
  <cols>
    <col min="1" max="1" width="9" style="1" customWidth="1"/>
    <col min="2" max="2" width="56.85546875" style="1" customWidth="1"/>
    <col min="3" max="3" width="58.85546875" style="1" customWidth="1"/>
  </cols>
  <sheetData>
    <row r="1" spans="1:3" s="1" customFormat="1" ht="15.95" customHeight="1">
      <c r="C1" s="1" t="s">
        <v>0</v>
      </c>
    </row>
    <row r="2" spans="1:3" s="1" customFormat="1" ht="15.95" customHeight="1">
      <c r="C2" s="1" t="s">
        <v>1</v>
      </c>
    </row>
    <row r="3" spans="1:3" s="1" customFormat="1" ht="15.95" customHeight="1">
      <c r="C3" s="1" t="s">
        <v>2</v>
      </c>
    </row>
    <row r="5" spans="1:3" s="1" customFormat="1" ht="15.95" customHeight="1">
      <c r="A5" s="120" t="s">
        <v>494</v>
      </c>
      <c r="B5" s="120"/>
      <c r="C5" s="120"/>
    </row>
    <row r="7" spans="1:3" s="1" customFormat="1" ht="18.95" customHeight="1">
      <c r="A7" s="121" t="s">
        <v>3</v>
      </c>
      <c r="B7" s="121"/>
      <c r="C7" s="121"/>
    </row>
    <row r="9" spans="1:3" s="1" customFormat="1" ht="15.95" customHeight="1">
      <c r="A9" s="120" t="s">
        <v>459</v>
      </c>
      <c r="B9" s="120"/>
      <c r="C9" s="120"/>
    </row>
    <row r="10" spans="1:3" s="1" customFormat="1" ht="15.95" customHeight="1">
      <c r="A10" s="118" t="s">
        <v>4</v>
      </c>
      <c r="B10" s="118"/>
      <c r="C10" s="118"/>
    </row>
    <row r="12" spans="1:3" s="1" customFormat="1" ht="15.95" customHeight="1">
      <c r="A12" s="120" t="s">
        <v>464</v>
      </c>
      <c r="B12" s="120"/>
      <c r="C12" s="120"/>
    </row>
    <row r="13" spans="1:3" s="1" customFormat="1" ht="15.95" customHeight="1">
      <c r="A13" s="118" t="s">
        <v>5</v>
      </c>
      <c r="B13" s="118"/>
      <c r="C13" s="118"/>
    </row>
    <row r="15" spans="1:3" s="1" customFormat="1" ht="32.1" customHeight="1">
      <c r="A15" s="117" t="s">
        <v>6</v>
      </c>
      <c r="B15" s="117"/>
      <c r="C15" s="117"/>
    </row>
    <row r="16" spans="1:3" s="1" customFormat="1" ht="15.95" customHeight="1">
      <c r="A16" s="118" t="s">
        <v>7</v>
      </c>
      <c r="B16" s="118"/>
      <c r="C16" s="118"/>
    </row>
    <row r="18" spans="1:3" s="1" customFormat="1" ht="18.95" customHeight="1">
      <c r="A18" s="119" t="s">
        <v>8</v>
      </c>
      <c r="B18" s="119"/>
      <c r="C18" s="119"/>
    </row>
    <row r="20" spans="1:3" s="1" customFormat="1" ht="15.95" customHeight="1">
      <c r="A20" s="2" t="s">
        <v>9</v>
      </c>
      <c r="B20" s="3" t="s">
        <v>10</v>
      </c>
      <c r="C20" s="3" t="s">
        <v>11</v>
      </c>
    </row>
    <row r="21" spans="1:3" s="1" customFormat="1" ht="15.95" customHeight="1">
      <c r="A21" s="4">
        <v>1</v>
      </c>
      <c r="B21" s="4">
        <v>2</v>
      </c>
      <c r="C21" s="4">
        <v>3</v>
      </c>
    </row>
    <row r="22" spans="1:3" s="1" customFormat="1" ht="32.1" customHeight="1">
      <c r="A22" s="5">
        <v>1</v>
      </c>
      <c r="B22" s="2" t="s">
        <v>12</v>
      </c>
      <c r="C22" s="2" t="s">
        <v>13</v>
      </c>
    </row>
    <row r="23" spans="1:3" s="1" customFormat="1" ht="63">
      <c r="A23" s="5">
        <v>2</v>
      </c>
      <c r="B23" s="2" t="s">
        <v>14</v>
      </c>
      <c r="C23" s="67" t="s">
        <v>481</v>
      </c>
    </row>
    <row r="24" spans="1:3" ht="15.95" customHeight="1">
      <c r="A24" s="2"/>
      <c r="B24" s="2"/>
      <c r="C24" s="2"/>
    </row>
    <row r="25" spans="1:3" s="1" customFormat="1" ht="48" customHeight="1">
      <c r="A25" s="5">
        <v>3</v>
      </c>
      <c r="B25" s="2" t="s">
        <v>15</v>
      </c>
      <c r="C25" s="2" t="s">
        <v>16</v>
      </c>
    </row>
    <row r="26" spans="1:3" s="1" customFormat="1" ht="32.1" customHeight="1">
      <c r="A26" s="5">
        <v>4</v>
      </c>
      <c r="B26" s="2" t="s">
        <v>17</v>
      </c>
      <c r="C26" s="2" t="s">
        <v>18</v>
      </c>
    </row>
    <row r="27" spans="1:3" s="1" customFormat="1" ht="48" customHeight="1">
      <c r="A27" s="5">
        <v>5</v>
      </c>
      <c r="B27" s="2" t="s">
        <v>19</v>
      </c>
      <c r="C27" s="2" t="s">
        <v>482</v>
      </c>
    </row>
    <row r="28" spans="1:3" s="1" customFormat="1" ht="15.95" customHeight="1">
      <c r="A28" s="5">
        <v>6</v>
      </c>
      <c r="B28" s="2" t="s">
        <v>20</v>
      </c>
      <c r="C28" s="2" t="s">
        <v>21</v>
      </c>
    </row>
    <row r="29" spans="1:3" s="1" customFormat="1" ht="32.1" customHeight="1">
      <c r="A29" s="5">
        <v>7</v>
      </c>
      <c r="B29" s="2" t="s">
        <v>22</v>
      </c>
      <c r="C29" s="2" t="s">
        <v>21</v>
      </c>
    </row>
    <row r="30" spans="1:3" s="1" customFormat="1" ht="32.1" customHeight="1">
      <c r="A30" s="5">
        <v>8</v>
      </c>
      <c r="B30" s="2" t="s">
        <v>23</v>
      </c>
      <c r="C30" s="2" t="s">
        <v>21</v>
      </c>
    </row>
    <row r="31" spans="1:3" s="1" customFormat="1" ht="32.1" customHeight="1">
      <c r="A31" s="5">
        <v>9</v>
      </c>
      <c r="B31" s="2" t="s">
        <v>24</v>
      </c>
      <c r="C31" s="2" t="s">
        <v>21</v>
      </c>
    </row>
    <row r="32" spans="1:3" s="1" customFormat="1" ht="32.1" customHeight="1">
      <c r="A32" s="5">
        <v>10</v>
      </c>
      <c r="B32" s="2" t="s">
        <v>25</v>
      </c>
      <c r="C32" s="2" t="s">
        <v>21</v>
      </c>
    </row>
    <row r="33" spans="1:3" s="1" customFormat="1" ht="78.95" customHeight="1">
      <c r="A33" s="5">
        <v>11</v>
      </c>
      <c r="B33" s="2" t="s">
        <v>26</v>
      </c>
      <c r="C33" s="2" t="s">
        <v>27</v>
      </c>
    </row>
    <row r="34" spans="1:3" s="1" customFormat="1" ht="78.95" customHeight="1">
      <c r="A34" s="5">
        <v>12</v>
      </c>
      <c r="B34" s="2" t="s">
        <v>28</v>
      </c>
      <c r="C34" s="2" t="s">
        <v>21</v>
      </c>
    </row>
    <row r="35" spans="1:3" s="1" customFormat="1" ht="48" customHeight="1">
      <c r="A35" s="5">
        <v>13</v>
      </c>
      <c r="B35" s="2" t="s">
        <v>29</v>
      </c>
      <c r="C35" s="2" t="s">
        <v>21</v>
      </c>
    </row>
    <row r="36" spans="1:3" s="1" customFormat="1" ht="32.1" customHeight="1">
      <c r="A36" s="5">
        <v>14</v>
      </c>
      <c r="B36" s="2" t="s">
        <v>30</v>
      </c>
      <c r="C36" s="2" t="s">
        <v>21</v>
      </c>
    </row>
    <row r="37" spans="1:3" s="1" customFormat="1" ht="15.95" customHeight="1">
      <c r="A37" s="5">
        <v>15</v>
      </c>
      <c r="B37" s="2" t="s">
        <v>31</v>
      </c>
      <c r="C37" s="2" t="s">
        <v>497</v>
      </c>
    </row>
    <row r="38" spans="1:3" s="1" customFormat="1" ht="15.95" customHeight="1">
      <c r="A38" s="5">
        <v>16</v>
      </c>
      <c r="B38" s="2" t="s">
        <v>32</v>
      </c>
      <c r="C38" s="2" t="s">
        <v>21</v>
      </c>
    </row>
    <row r="39" spans="1:3" ht="15.95" customHeight="1">
      <c r="A39" s="2"/>
      <c r="B39" s="2"/>
      <c r="C39" s="2"/>
    </row>
    <row r="40" spans="1:3" s="1" customFormat="1" ht="63" customHeight="1">
      <c r="A40" s="5">
        <v>17</v>
      </c>
      <c r="B40" s="2" t="s">
        <v>33</v>
      </c>
      <c r="C40" s="2" t="s">
        <v>483</v>
      </c>
    </row>
    <row r="41" spans="1:3" s="1" customFormat="1" ht="95.1" customHeight="1">
      <c r="A41" s="5">
        <v>18</v>
      </c>
      <c r="B41" s="2" t="s">
        <v>34</v>
      </c>
      <c r="C41" s="2" t="s">
        <v>27</v>
      </c>
    </row>
    <row r="42" spans="1:3" s="1" customFormat="1" ht="63" customHeight="1">
      <c r="A42" s="5">
        <v>19</v>
      </c>
      <c r="B42" s="2" t="s">
        <v>35</v>
      </c>
      <c r="C42" s="2" t="s">
        <v>39</v>
      </c>
    </row>
    <row r="43" spans="1:3" s="1" customFormat="1" ht="158.1" customHeight="1">
      <c r="A43" s="5">
        <v>20</v>
      </c>
      <c r="B43" s="2" t="s">
        <v>36</v>
      </c>
      <c r="C43" s="2" t="s">
        <v>37</v>
      </c>
    </row>
    <row r="44" spans="1:3" s="1" customFormat="1" ht="78.95" customHeight="1">
      <c r="A44" s="5">
        <v>21</v>
      </c>
      <c r="B44" s="2" t="s">
        <v>38</v>
      </c>
      <c r="C44" s="2" t="s">
        <v>39</v>
      </c>
    </row>
    <row r="45" spans="1:3" s="1" customFormat="1" ht="78.95" customHeight="1">
      <c r="A45" s="5">
        <v>22</v>
      </c>
      <c r="B45" s="2" t="s">
        <v>40</v>
      </c>
      <c r="C45" s="2" t="s">
        <v>41</v>
      </c>
    </row>
    <row r="46" spans="1:3" s="1" customFormat="1" ht="78.95" customHeight="1">
      <c r="A46" s="5">
        <v>23</v>
      </c>
      <c r="B46" s="2" t="s">
        <v>42</v>
      </c>
      <c r="C46" s="2" t="s">
        <v>39</v>
      </c>
    </row>
    <row r="47" spans="1:3" ht="15.95" customHeight="1">
      <c r="A47" s="2"/>
      <c r="B47" s="2"/>
      <c r="C47" s="2"/>
    </row>
    <row r="48" spans="1:3" s="1" customFormat="1" ht="48" customHeight="1">
      <c r="A48" s="5">
        <v>24</v>
      </c>
      <c r="B48" s="2" t="s">
        <v>43</v>
      </c>
      <c r="C48" s="66" t="s">
        <v>495</v>
      </c>
    </row>
    <row r="49" spans="1:3" s="1" customFormat="1" ht="48" customHeight="1">
      <c r="A49" s="5">
        <v>25</v>
      </c>
      <c r="B49" s="2" t="s">
        <v>44</v>
      </c>
      <c r="C49" s="66" t="s">
        <v>484</v>
      </c>
    </row>
    <row r="50"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C24" sqref="C24:AW64"/>
    </sheetView>
  </sheetViews>
  <sheetFormatPr defaultColWidth="9.140625" defaultRowHeight="15.75"/>
  <cols>
    <col min="1" max="1" width="9.140625" style="30"/>
    <col min="2" max="2" width="57.85546875" style="30" customWidth="1"/>
    <col min="3" max="3" width="13" style="70" customWidth="1"/>
    <col min="4" max="4" width="17.85546875" style="70" customWidth="1"/>
    <col min="5" max="5" width="20.42578125" style="69" customWidth="1"/>
    <col min="6" max="6" width="18.7109375" style="69" customWidth="1"/>
    <col min="7" max="7" width="14.5703125" style="70" customWidth="1"/>
    <col min="8" max="8" width="15.7109375" style="70" customWidth="1"/>
    <col min="9" max="9" width="15.7109375" style="69" customWidth="1"/>
    <col min="10" max="10" width="15.7109375" style="70" customWidth="1"/>
    <col min="11" max="11" width="15.7109375" style="69" customWidth="1"/>
    <col min="12" max="12" width="15.7109375" style="70" customWidth="1"/>
    <col min="13" max="13" width="15.7109375" style="69" customWidth="1"/>
    <col min="14" max="14" width="15.7109375" style="70" customWidth="1"/>
    <col min="15" max="15" width="15.7109375" style="69" customWidth="1"/>
    <col min="16" max="16" width="15.7109375" style="70" customWidth="1"/>
    <col min="17" max="17" width="15.7109375" style="69" customWidth="1"/>
    <col min="18" max="18" width="15.7109375" style="70" customWidth="1"/>
    <col min="19" max="19" width="15.7109375" style="69" customWidth="1"/>
    <col min="20" max="20" width="15.7109375" style="70" customWidth="1"/>
    <col min="21" max="21" width="15.7109375" style="69" customWidth="1"/>
    <col min="22" max="22" width="15.7109375" style="70" customWidth="1"/>
    <col min="23" max="23" width="15.7109375" style="69" customWidth="1"/>
    <col min="24" max="24" width="15.7109375" style="70" customWidth="1"/>
    <col min="25" max="25" width="15.7109375" style="69" customWidth="1"/>
    <col min="26" max="26" width="15.7109375" style="70" customWidth="1"/>
    <col min="27" max="27" width="15.7109375" style="69" customWidth="1"/>
    <col min="28" max="28" width="15.7109375" style="70" customWidth="1"/>
    <col min="29" max="29" width="15.7109375" style="69" customWidth="1"/>
    <col min="30" max="30" width="15.7109375" style="70" customWidth="1"/>
    <col min="31" max="31" width="15.7109375" style="69" customWidth="1"/>
    <col min="32" max="32" width="15.7109375" style="70" customWidth="1"/>
    <col min="33" max="33" width="15.7109375" style="69" customWidth="1"/>
    <col min="34" max="34" width="15.7109375" style="70" customWidth="1"/>
    <col min="35" max="35" width="15.7109375" style="69" customWidth="1"/>
    <col min="36" max="36" width="15.7109375" style="70" customWidth="1"/>
    <col min="37" max="37" width="15.7109375" style="69" customWidth="1"/>
    <col min="38" max="38" width="15.7109375" style="70" customWidth="1"/>
    <col min="39" max="39" width="15.7109375" style="69" customWidth="1"/>
    <col min="40" max="40" width="15.7109375" style="70" customWidth="1"/>
    <col min="41" max="41" width="15.7109375" style="69" customWidth="1"/>
    <col min="42" max="42" width="15.7109375" style="70" customWidth="1"/>
    <col min="43" max="43" width="15.7109375" style="69" customWidth="1"/>
    <col min="44" max="44" width="15.7109375" style="70" customWidth="1"/>
    <col min="45" max="45" width="15.7109375" style="69" customWidth="1"/>
    <col min="46" max="46" width="15.7109375" style="70" customWidth="1"/>
    <col min="47" max="47" width="15.7109375" style="69" customWidth="1"/>
    <col min="48" max="49" width="15.7109375" style="70" customWidth="1"/>
    <col min="50" max="52" width="0" style="30" hidden="1" customWidth="1"/>
    <col min="53" max="53" width="25" style="30" hidden="1" customWidth="1"/>
    <col min="54" max="16384" width="9.140625" style="30"/>
  </cols>
  <sheetData>
    <row r="1" spans="1:21" s="30" customFormat="1" ht="18.75">
      <c r="C1" s="70"/>
      <c r="D1" s="70"/>
      <c r="E1" s="69"/>
      <c r="F1" s="69"/>
      <c r="G1" s="70"/>
      <c r="H1" s="70"/>
      <c r="I1" s="69"/>
      <c r="J1" s="70"/>
      <c r="K1" s="69"/>
      <c r="L1" s="70"/>
      <c r="M1" s="69"/>
      <c r="N1" s="70"/>
      <c r="O1" s="69"/>
      <c r="P1" s="70"/>
      <c r="Q1" s="69"/>
      <c r="R1" s="70"/>
      <c r="S1" s="69"/>
      <c r="T1" s="70"/>
      <c r="U1" s="71" t="s">
        <v>0</v>
      </c>
    </row>
    <row r="2" spans="1:21" s="30" customFormat="1" ht="18.75">
      <c r="C2" s="70"/>
      <c r="D2" s="70"/>
      <c r="E2" s="69"/>
      <c r="F2" s="69"/>
      <c r="G2" s="70"/>
      <c r="H2" s="70"/>
      <c r="I2" s="69"/>
      <c r="J2" s="70"/>
      <c r="K2" s="69"/>
      <c r="L2" s="70"/>
      <c r="M2" s="69"/>
      <c r="N2" s="70"/>
      <c r="O2" s="69"/>
      <c r="P2" s="70"/>
      <c r="Q2" s="69"/>
      <c r="R2" s="70"/>
      <c r="S2" s="69"/>
      <c r="T2" s="70"/>
      <c r="U2" s="72" t="s">
        <v>1</v>
      </c>
    </row>
    <row r="3" spans="1:21" s="30" customFormat="1" ht="18.75">
      <c r="C3" s="70"/>
      <c r="D3" s="70"/>
      <c r="E3" s="69"/>
      <c r="F3" s="69"/>
      <c r="G3" s="70"/>
      <c r="H3" s="70"/>
      <c r="I3" s="69"/>
      <c r="J3" s="70"/>
      <c r="K3" s="69"/>
      <c r="L3" s="70"/>
      <c r="M3" s="69"/>
      <c r="N3" s="70"/>
      <c r="O3" s="69"/>
      <c r="P3" s="70"/>
      <c r="Q3" s="69"/>
      <c r="R3" s="70"/>
      <c r="S3" s="69"/>
      <c r="T3" s="70"/>
      <c r="U3" s="72" t="s">
        <v>2</v>
      </c>
    </row>
    <row r="4" spans="1:21" s="30" customFormat="1" ht="18.75" customHeight="1">
      <c r="A4" s="159" t="s">
        <v>496</v>
      </c>
      <c r="B4" s="159"/>
      <c r="C4" s="159"/>
      <c r="D4" s="159"/>
      <c r="E4" s="159"/>
      <c r="F4" s="159"/>
      <c r="G4" s="159"/>
      <c r="H4" s="159"/>
      <c r="I4" s="159"/>
      <c r="J4" s="159"/>
      <c r="K4" s="159"/>
      <c r="L4" s="159"/>
      <c r="M4" s="159"/>
      <c r="N4" s="159"/>
      <c r="O4" s="159"/>
      <c r="P4" s="159"/>
      <c r="Q4" s="159"/>
      <c r="R4" s="159"/>
      <c r="S4" s="159"/>
      <c r="T4" s="159"/>
      <c r="U4" s="159"/>
    </row>
    <row r="5" spans="1:21" s="30" customFormat="1" ht="18.75">
      <c r="C5" s="70"/>
      <c r="D5" s="70"/>
      <c r="E5" s="69"/>
      <c r="F5" s="69"/>
      <c r="G5" s="70"/>
      <c r="H5" s="70"/>
      <c r="I5" s="69"/>
      <c r="J5" s="70"/>
      <c r="K5" s="69"/>
      <c r="L5" s="70"/>
      <c r="M5" s="69"/>
      <c r="N5" s="70"/>
      <c r="O5" s="69"/>
      <c r="P5" s="70"/>
      <c r="Q5" s="69"/>
      <c r="R5" s="70"/>
      <c r="S5" s="69"/>
      <c r="T5" s="70"/>
      <c r="U5" s="72"/>
    </row>
    <row r="6" spans="1:21" s="30" customFormat="1" ht="18.75">
      <c r="A6" s="160" t="s">
        <v>271</v>
      </c>
      <c r="B6" s="160"/>
      <c r="C6" s="160"/>
      <c r="D6" s="160"/>
      <c r="E6" s="160"/>
      <c r="F6" s="160"/>
      <c r="G6" s="160"/>
      <c r="H6" s="160"/>
      <c r="I6" s="160"/>
      <c r="J6" s="160"/>
      <c r="K6" s="160"/>
      <c r="L6" s="160"/>
      <c r="M6" s="160"/>
      <c r="N6" s="160"/>
      <c r="O6" s="160"/>
      <c r="P6" s="160"/>
      <c r="Q6" s="160"/>
      <c r="R6" s="160"/>
      <c r="S6" s="160"/>
      <c r="T6" s="160"/>
      <c r="U6" s="160"/>
    </row>
    <row r="7" spans="1:21" s="30" customFormat="1" ht="18.75">
      <c r="A7" s="73"/>
      <c r="B7" s="73"/>
      <c r="C7" s="74"/>
      <c r="D7" s="74"/>
      <c r="E7" s="75"/>
      <c r="F7" s="75"/>
      <c r="G7" s="74"/>
      <c r="H7" s="74"/>
      <c r="I7" s="75"/>
      <c r="J7" s="76"/>
      <c r="K7" s="77"/>
      <c r="L7" s="76"/>
      <c r="M7" s="77"/>
      <c r="N7" s="76"/>
      <c r="O7" s="77"/>
      <c r="P7" s="76"/>
      <c r="Q7" s="77"/>
      <c r="R7" s="76"/>
      <c r="S7" s="77"/>
      <c r="T7" s="76"/>
      <c r="U7" s="77"/>
    </row>
    <row r="8" spans="1:21" s="30" customFormat="1" ht="18.75">
      <c r="A8" s="161" t="s">
        <v>485</v>
      </c>
      <c r="B8" s="161"/>
      <c r="C8" s="161"/>
      <c r="D8" s="161"/>
      <c r="E8" s="161"/>
      <c r="F8" s="161"/>
      <c r="G8" s="161"/>
      <c r="H8" s="161"/>
      <c r="I8" s="161"/>
      <c r="J8" s="161"/>
      <c r="K8" s="161"/>
      <c r="L8" s="161"/>
      <c r="M8" s="161"/>
      <c r="N8" s="161"/>
      <c r="O8" s="161"/>
      <c r="P8" s="161"/>
      <c r="Q8" s="161"/>
      <c r="R8" s="161"/>
      <c r="S8" s="161"/>
      <c r="T8" s="161"/>
      <c r="U8" s="161"/>
    </row>
    <row r="9" spans="1:21" s="30" customFormat="1" ht="18.75" customHeight="1">
      <c r="A9" s="158" t="s">
        <v>272</v>
      </c>
      <c r="B9" s="158"/>
      <c r="C9" s="158"/>
      <c r="D9" s="158"/>
      <c r="E9" s="158"/>
      <c r="F9" s="158"/>
      <c r="G9" s="158"/>
      <c r="H9" s="158"/>
      <c r="I9" s="158"/>
      <c r="J9" s="158"/>
      <c r="K9" s="158"/>
      <c r="L9" s="158"/>
      <c r="M9" s="158"/>
      <c r="N9" s="158"/>
      <c r="O9" s="158"/>
      <c r="P9" s="158"/>
      <c r="Q9" s="158"/>
      <c r="R9" s="158"/>
      <c r="S9" s="158"/>
      <c r="T9" s="158"/>
      <c r="U9" s="158"/>
    </row>
    <row r="10" spans="1:21" s="30" customFormat="1" ht="18.75">
      <c r="A10" s="73"/>
      <c r="B10" s="73"/>
      <c r="C10" s="74"/>
      <c r="D10" s="74"/>
      <c r="E10" s="75"/>
      <c r="F10" s="75"/>
      <c r="G10" s="74"/>
      <c r="H10" s="74"/>
      <c r="I10" s="75"/>
      <c r="J10" s="76"/>
      <c r="K10" s="77"/>
      <c r="L10" s="76"/>
      <c r="M10" s="77"/>
      <c r="N10" s="76"/>
      <c r="O10" s="77"/>
      <c r="P10" s="76"/>
      <c r="Q10" s="77"/>
      <c r="R10" s="76"/>
      <c r="S10" s="77"/>
      <c r="T10" s="76"/>
      <c r="U10" s="77"/>
    </row>
    <row r="11" spans="1:21" s="30" customFormat="1" ht="18.75">
      <c r="A11" s="78"/>
      <c r="B11" s="78"/>
      <c r="C11" s="79"/>
      <c r="D11" s="79"/>
      <c r="E11" s="80"/>
      <c r="F11" s="162" t="s">
        <v>464</v>
      </c>
      <c r="G11" s="162"/>
      <c r="H11" s="162"/>
      <c r="I11" s="162"/>
      <c r="J11" s="162"/>
      <c r="K11" s="162"/>
      <c r="L11" s="162"/>
      <c r="M11" s="162"/>
      <c r="N11" s="162"/>
      <c r="O11" s="81"/>
      <c r="P11" s="79"/>
      <c r="Q11" s="81"/>
      <c r="R11" s="79"/>
      <c r="S11" s="81"/>
      <c r="T11" s="79"/>
      <c r="U11" s="81"/>
    </row>
    <row r="12" spans="1:21" s="30" customFormat="1">
      <c r="A12" s="158" t="s">
        <v>273</v>
      </c>
      <c r="B12" s="158"/>
      <c r="C12" s="158"/>
      <c r="D12" s="158"/>
      <c r="E12" s="158"/>
      <c r="F12" s="158"/>
      <c r="G12" s="158"/>
      <c r="H12" s="158"/>
      <c r="I12" s="158"/>
      <c r="J12" s="158"/>
      <c r="K12" s="158"/>
      <c r="L12" s="158"/>
      <c r="M12" s="158"/>
      <c r="N12" s="158"/>
      <c r="O12" s="158"/>
      <c r="P12" s="158"/>
      <c r="Q12" s="158"/>
      <c r="R12" s="158"/>
      <c r="S12" s="158"/>
      <c r="T12" s="158"/>
      <c r="U12" s="158"/>
    </row>
    <row r="13" spans="1:21" s="30" customFormat="1" ht="16.5" customHeight="1">
      <c r="A13" s="31"/>
      <c r="B13" s="31"/>
      <c r="C13" s="82"/>
      <c r="D13" s="82"/>
      <c r="E13" s="83"/>
      <c r="F13" s="83"/>
      <c r="G13" s="82"/>
      <c r="H13" s="82"/>
      <c r="I13" s="83"/>
      <c r="J13" s="84"/>
      <c r="K13" s="72"/>
      <c r="L13" s="84"/>
      <c r="M13" s="72"/>
      <c r="N13" s="84"/>
      <c r="O13" s="72"/>
      <c r="P13" s="84"/>
      <c r="Q13" s="72"/>
      <c r="R13" s="84"/>
      <c r="S13" s="72"/>
      <c r="T13" s="84"/>
      <c r="U13" s="72"/>
    </row>
    <row r="14" spans="1:21" s="30" customFormat="1" ht="57" customHeight="1">
      <c r="A14" s="163" t="s">
        <v>6</v>
      </c>
      <c r="B14" s="163"/>
      <c r="C14" s="163"/>
      <c r="D14" s="163"/>
      <c r="E14" s="163"/>
      <c r="F14" s="163"/>
      <c r="G14" s="163"/>
      <c r="H14" s="163"/>
      <c r="I14" s="163"/>
      <c r="J14" s="163"/>
      <c r="K14" s="163"/>
      <c r="L14" s="163"/>
      <c r="M14" s="163"/>
      <c r="N14" s="163"/>
      <c r="O14" s="163"/>
      <c r="P14" s="163"/>
      <c r="Q14" s="163"/>
      <c r="R14" s="163"/>
      <c r="S14" s="163"/>
      <c r="T14" s="163"/>
      <c r="U14" s="163"/>
    </row>
    <row r="15" spans="1:21" s="30" customFormat="1" ht="15.75" customHeight="1">
      <c r="A15" s="158" t="s">
        <v>274</v>
      </c>
      <c r="B15" s="158"/>
      <c r="C15" s="158"/>
      <c r="D15" s="158"/>
      <c r="E15" s="158"/>
      <c r="F15" s="158"/>
      <c r="G15" s="158"/>
      <c r="H15" s="158"/>
      <c r="I15" s="158"/>
      <c r="J15" s="158"/>
      <c r="K15" s="158"/>
      <c r="L15" s="158"/>
      <c r="M15" s="158"/>
      <c r="N15" s="158"/>
      <c r="O15" s="158"/>
      <c r="P15" s="158"/>
      <c r="Q15" s="158"/>
      <c r="R15" s="158"/>
      <c r="S15" s="158"/>
      <c r="T15" s="158"/>
      <c r="U15" s="158"/>
    </row>
    <row r="16" spans="1:21" s="30" customFormat="1">
      <c r="A16" s="164"/>
      <c r="B16" s="164"/>
      <c r="C16" s="164"/>
      <c r="D16" s="164"/>
      <c r="E16" s="164"/>
      <c r="F16" s="164"/>
      <c r="G16" s="164"/>
      <c r="H16" s="164"/>
      <c r="I16" s="164"/>
      <c r="J16" s="164"/>
      <c r="K16" s="164"/>
      <c r="L16" s="164"/>
      <c r="M16" s="164"/>
      <c r="N16" s="164"/>
      <c r="O16" s="164"/>
      <c r="P16" s="164"/>
      <c r="Q16" s="164"/>
      <c r="R16" s="164"/>
      <c r="S16" s="164"/>
      <c r="T16" s="164"/>
      <c r="U16" s="164"/>
    </row>
    <row r="18" spans="1:52">
      <c r="A18" s="165" t="s">
        <v>275</v>
      </c>
      <c r="B18" s="165"/>
      <c r="C18" s="165"/>
      <c r="D18" s="165"/>
      <c r="E18" s="165"/>
      <c r="F18" s="165"/>
      <c r="G18" s="165"/>
      <c r="H18" s="165"/>
      <c r="I18" s="165"/>
      <c r="J18" s="165"/>
      <c r="K18" s="165"/>
      <c r="L18" s="165"/>
      <c r="M18" s="165"/>
      <c r="N18" s="165"/>
      <c r="O18" s="165"/>
      <c r="P18" s="165"/>
      <c r="Q18" s="165"/>
      <c r="R18" s="165"/>
      <c r="S18" s="165"/>
      <c r="T18" s="165"/>
      <c r="U18" s="165"/>
    </row>
    <row r="20" spans="1:52" ht="33" customHeight="1">
      <c r="A20" s="166" t="s">
        <v>276</v>
      </c>
      <c r="B20" s="166" t="s">
        <v>277</v>
      </c>
      <c r="C20" s="169" t="s">
        <v>278</v>
      </c>
      <c r="D20" s="169"/>
      <c r="E20" s="170" t="s">
        <v>279</v>
      </c>
      <c r="F20" s="170"/>
      <c r="G20" s="171" t="s">
        <v>465</v>
      </c>
      <c r="H20" s="174" t="s">
        <v>280</v>
      </c>
      <c r="I20" s="175"/>
      <c r="J20" s="175"/>
      <c r="K20" s="175"/>
      <c r="L20" s="174" t="s">
        <v>466</v>
      </c>
      <c r="M20" s="175"/>
      <c r="N20" s="175"/>
      <c r="O20" s="175"/>
      <c r="P20" s="174" t="s">
        <v>281</v>
      </c>
      <c r="Q20" s="175"/>
      <c r="R20" s="175"/>
      <c r="S20" s="175"/>
      <c r="T20" s="174" t="s">
        <v>282</v>
      </c>
      <c r="U20" s="175"/>
      <c r="V20" s="175"/>
      <c r="W20" s="175"/>
      <c r="X20" s="174" t="s">
        <v>467</v>
      </c>
      <c r="Y20" s="175"/>
      <c r="Z20" s="175"/>
      <c r="AA20" s="175"/>
      <c r="AB20" s="174" t="s">
        <v>468</v>
      </c>
      <c r="AC20" s="175"/>
      <c r="AD20" s="175"/>
      <c r="AE20" s="175"/>
      <c r="AF20" s="174" t="s">
        <v>469</v>
      </c>
      <c r="AG20" s="175"/>
      <c r="AH20" s="175"/>
      <c r="AI20" s="175"/>
      <c r="AJ20" s="174" t="s">
        <v>283</v>
      </c>
      <c r="AK20" s="175"/>
      <c r="AL20" s="175"/>
      <c r="AM20" s="175"/>
      <c r="AN20" s="174" t="s">
        <v>470</v>
      </c>
      <c r="AO20" s="175"/>
      <c r="AP20" s="175"/>
      <c r="AQ20" s="175"/>
      <c r="AR20" s="174" t="s">
        <v>471</v>
      </c>
      <c r="AS20" s="175"/>
      <c r="AT20" s="175"/>
      <c r="AU20" s="175"/>
      <c r="AV20" s="176" t="s">
        <v>284</v>
      </c>
      <c r="AW20" s="176"/>
      <c r="AX20" s="85"/>
      <c r="AY20" s="85"/>
      <c r="AZ20" s="86"/>
    </row>
    <row r="21" spans="1:52" ht="99.75" customHeight="1">
      <c r="A21" s="167"/>
      <c r="B21" s="167"/>
      <c r="C21" s="169"/>
      <c r="D21" s="169"/>
      <c r="E21" s="170"/>
      <c r="F21" s="170"/>
      <c r="G21" s="172"/>
      <c r="H21" s="169" t="s">
        <v>202</v>
      </c>
      <c r="I21" s="169"/>
      <c r="J21" s="169" t="s">
        <v>472</v>
      </c>
      <c r="K21" s="169"/>
      <c r="L21" s="169" t="s">
        <v>202</v>
      </c>
      <c r="M21" s="169"/>
      <c r="N21" s="169" t="s">
        <v>472</v>
      </c>
      <c r="O21" s="169"/>
      <c r="P21" s="169" t="s">
        <v>202</v>
      </c>
      <c r="Q21" s="169"/>
      <c r="R21" s="169" t="s">
        <v>285</v>
      </c>
      <c r="S21" s="169"/>
      <c r="T21" s="169" t="s">
        <v>202</v>
      </c>
      <c r="U21" s="169"/>
      <c r="V21" s="169" t="s">
        <v>285</v>
      </c>
      <c r="W21" s="169"/>
      <c r="X21" s="169" t="s">
        <v>202</v>
      </c>
      <c r="Y21" s="169"/>
      <c r="Z21" s="169" t="s">
        <v>285</v>
      </c>
      <c r="AA21" s="169"/>
      <c r="AB21" s="169" t="s">
        <v>202</v>
      </c>
      <c r="AC21" s="169"/>
      <c r="AD21" s="169" t="s">
        <v>285</v>
      </c>
      <c r="AE21" s="169"/>
      <c r="AF21" s="169" t="s">
        <v>202</v>
      </c>
      <c r="AG21" s="169"/>
      <c r="AH21" s="169" t="s">
        <v>285</v>
      </c>
      <c r="AI21" s="169"/>
      <c r="AJ21" s="169" t="s">
        <v>202</v>
      </c>
      <c r="AK21" s="169"/>
      <c r="AL21" s="169" t="s">
        <v>285</v>
      </c>
      <c r="AM21" s="169"/>
      <c r="AN21" s="169" t="s">
        <v>202</v>
      </c>
      <c r="AO21" s="169"/>
      <c r="AP21" s="169" t="s">
        <v>285</v>
      </c>
      <c r="AQ21" s="169"/>
      <c r="AR21" s="169" t="s">
        <v>202</v>
      </c>
      <c r="AS21" s="169"/>
      <c r="AT21" s="169" t="s">
        <v>285</v>
      </c>
      <c r="AU21" s="169"/>
      <c r="AV21" s="176"/>
      <c r="AW21" s="176"/>
      <c r="AX21" s="87"/>
      <c r="AY21" s="87"/>
    </row>
    <row r="22" spans="1:52" ht="89.25" customHeight="1">
      <c r="A22" s="168"/>
      <c r="B22" s="168"/>
      <c r="C22" s="88" t="s">
        <v>202</v>
      </c>
      <c r="D22" s="88" t="s">
        <v>285</v>
      </c>
      <c r="E22" s="32" t="s">
        <v>286</v>
      </c>
      <c r="F22" s="32" t="s">
        <v>473</v>
      </c>
      <c r="G22" s="173"/>
      <c r="H22" s="89" t="s">
        <v>287</v>
      </c>
      <c r="I22" s="33" t="s">
        <v>288</v>
      </c>
      <c r="J22" s="89" t="s">
        <v>287</v>
      </c>
      <c r="K22" s="33" t="s">
        <v>288</v>
      </c>
      <c r="L22" s="89" t="s">
        <v>287</v>
      </c>
      <c r="M22" s="33" t="s">
        <v>288</v>
      </c>
      <c r="N22" s="89" t="s">
        <v>287</v>
      </c>
      <c r="O22" s="33" t="s">
        <v>288</v>
      </c>
      <c r="P22" s="89" t="s">
        <v>287</v>
      </c>
      <c r="Q22" s="33" t="s">
        <v>288</v>
      </c>
      <c r="R22" s="89" t="s">
        <v>287</v>
      </c>
      <c r="S22" s="33" t="s">
        <v>288</v>
      </c>
      <c r="T22" s="89" t="s">
        <v>287</v>
      </c>
      <c r="U22" s="33" t="s">
        <v>288</v>
      </c>
      <c r="V22" s="89" t="s">
        <v>287</v>
      </c>
      <c r="W22" s="33" t="s">
        <v>288</v>
      </c>
      <c r="X22" s="89" t="s">
        <v>287</v>
      </c>
      <c r="Y22" s="33" t="s">
        <v>288</v>
      </c>
      <c r="Z22" s="89" t="s">
        <v>287</v>
      </c>
      <c r="AA22" s="33" t="s">
        <v>288</v>
      </c>
      <c r="AB22" s="89" t="s">
        <v>287</v>
      </c>
      <c r="AC22" s="33" t="s">
        <v>288</v>
      </c>
      <c r="AD22" s="89" t="s">
        <v>287</v>
      </c>
      <c r="AE22" s="33" t="s">
        <v>288</v>
      </c>
      <c r="AF22" s="89" t="s">
        <v>287</v>
      </c>
      <c r="AG22" s="33" t="s">
        <v>288</v>
      </c>
      <c r="AH22" s="89" t="s">
        <v>287</v>
      </c>
      <c r="AI22" s="33" t="s">
        <v>288</v>
      </c>
      <c r="AJ22" s="89" t="s">
        <v>287</v>
      </c>
      <c r="AK22" s="33" t="s">
        <v>288</v>
      </c>
      <c r="AL22" s="89" t="s">
        <v>287</v>
      </c>
      <c r="AM22" s="33" t="s">
        <v>288</v>
      </c>
      <c r="AN22" s="89" t="s">
        <v>287</v>
      </c>
      <c r="AO22" s="33" t="s">
        <v>288</v>
      </c>
      <c r="AP22" s="89" t="s">
        <v>287</v>
      </c>
      <c r="AQ22" s="33" t="s">
        <v>288</v>
      </c>
      <c r="AR22" s="89" t="s">
        <v>287</v>
      </c>
      <c r="AS22" s="33" t="s">
        <v>288</v>
      </c>
      <c r="AT22" s="89" t="s">
        <v>287</v>
      </c>
      <c r="AU22" s="33" t="s">
        <v>288</v>
      </c>
      <c r="AV22" s="88" t="s">
        <v>289</v>
      </c>
      <c r="AW22" s="88" t="s">
        <v>285</v>
      </c>
      <c r="AX22" s="87"/>
      <c r="AY22" s="87"/>
    </row>
    <row r="23" spans="1:52" ht="19.5" customHeight="1">
      <c r="A23" s="90">
        <v>1</v>
      </c>
      <c r="B23" s="90">
        <v>2</v>
      </c>
      <c r="C23" s="90">
        <v>3</v>
      </c>
      <c r="D23" s="90">
        <v>4</v>
      </c>
      <c r="E23" s="90">
        <v>5</v>
      </c>
      <c r="F23" s="90">
        <v>6</v>
      </c>
      <c r="G23" s="90">
        <v>7</v>
      </c>
      <c r="H23" s="90">
        <v>8</v>
      </c>
      <c r="I23" s="90">
        <v>9</v>
      </c>
      <c r="J23" s="90">
        <v>10</v>
      </c>
      <c r="K23" s="90">
        <v>11</v>
      </c>
      <c r="L23" s="90">
        <v>12</v>
      </c>
      <c r="M23" s="90">
        <v>13</v>
      </c>
      <c r="N23" s="90">
        <v>14</v>
      </c>
      <c r="O23" s="90">
        <v>15</v>
      </c>
      <c r="P23" s="90">
        <v>16</v>
      </c>
      <c r="Q23" s="90">
        <v>17</v>
      </c>
      <c r="R23" s="90">
        <v>18</v>
      </c>
      <c r="S23" s="90">
        <v>19</v>
      </c>
      <c r="T23" s="90">
        <v>20</v>
      </c>
      <c r="U23" s="90">
        <v>21</v>
      </c>
      <c r="V23" s="90">
        <v>22</v>
      </c>
      <c r="W23" s="90">
        <v>23</v>
      </c>
      <c r="X23" s="90">
        <v>24</v>
      </c>
      <c r="Y23" s="90">
        <v>25</v>
      </c>
      <c r="Z23" s="90">
        <v>26</v>
      </c>
      <c r="AA23" s="90">
        <v>27</v>
      </c>
      <c r="AB23" s="90">
        <v>28</v>
      </c>
      <c r="AC23" s="90">
        <v>29</v>
      </c>
      <c r="AD23" s="90">
        <v>30</v>
      </c>
      <c r="AE23" s="90">
        <v>31</v>
      </c>
      <c r="AF23" s="90">
        <v>32</v>
      </c>
      <c r="AG23" s="90">
        <v>33</v>
      </c>
      <c r="AH23" s="90">
        <v>34</v>
      </c>
      <c r="AI23" s="90">
        <v>35</v>
      </c>
      <c r="AJ23" s="90">
        <v>36</v>
      </c>
      <c r="AK23" s="90">
        <v>37</v>
      </c>
      <c r="AL23" s="90">
        <v>38</v>
      </c>
      <c r="AM23" s="90">
        <v>39</v>
      </c>
      <c r="AN23" s="90">
        <v>40</v>
      </c>
      <c r="AO23" s="90">
        <v>41</v>
      </c>
      <c r="AP23" s="90">
        <v>42</v>
      </c>
      <c r="AQ23" s="90">
        <v>43</v>
      </c>
      <c r="AR23" s="90">
        <v>44</v>
      </c>
      <c r="AS23" s="90">
        <v>45</v>
      </c>
      <c r="AT23" s="90">
        <v>46</v>
      </c>
      <c r="AU23" s="90">
        <v>47</v>
      </c>
      <c r="AV23" s="90">
        <v>48</v>
      </c>
      <c r="AW23" s="90">
        <v>49</v>
      </c>
      <c r="AX23" s="87"/>
      <c r="AY23" s="87"/>
    </row>
    <row r="24" spans="1:52" ht="47.25" customHeight="1">
      <c r="A24" s="34">
        <v>1</v>
      </c>
      <c r="B24" s="35" t="s">
        <v>290</v>
      </c>
      <c r="C24" s="280">
        <v>29.536642820400001</v>
      </c>
      <c r="D24" s="280">
        <v>30.010765360000001</v>
      </c>
      <c r="E24" s="281">
        <v>0</v>
      </c>
      <c r="F24" s="281">
        <v>30.010765360000001</v>
      </c>
      <c r="G24" s="280">
        <v>0</v>
      </c>
      <c r="H24" s="280">
        <v>0</v>
      </c>
      <c r="I24" s="282"/>
      <c r="J24" s="280">
        <v>0</v>
      </c>
      <c r="K24" s="282"/>
      <c r="L24" s="280">
        <v>0</v>
      </c>
      <c r="M24" s="282"/>
      <c r="N24" s="280">
        <v>0</v>
      </c>
      <c r="O24" s="282"/>
      <c r="P24" s="280">
        <v>0</v>
      </c>
      <c r="Q24" s="282"/>
      <c r="R24" s="280">
        <v>0</v>
      </c>
      <c r="S24" s="282"/>
      <c r="T24" s="280">
        <v>0</v>
      </c>
      <c r="U24" s="282"/>
      <c r="V24" s="280">
        <v>0</v>
      </c>
      <c r="W24" s="282"/>
      <c r="X24" s="280">
        <v>0</v>
      </c>
      <c r="Y24" s="282"/>
      <c r="Z24" s="280">
        <v>0</v>
      </c>
      <c r="AA24" s="282"/>
      <c r="AB24" s="280">
        <v>0</v>
      </c>
      <c r="AC24" s="282"/>
      <c r="AD24" s="280">
        <v>0</v>
      </c>
      <c r="AE24" s="282"/>
      <c r="AF24" s="280">
        <v>0</v>
      </c>
      <c r="AG24" s="282"/>
      <c r="AH24" s="280">
        <v>0</v>
      </c>
      <c r="AI24" s="282"/>
      <c r="AJ24" s="280">
        <v>1.6414364501999998</v>
      </c>
      <c r="AK24" s="282"/>
      <c r="AL24" s="280">
        <v>1.6677582799999999</v>
      </c>
      <c r="AM24" s="282"/>
      <c r="AN24" s="280">
        <v>27.895206370199997</v>
      </c>
      <c r="AO24" s="282"/>
      <c r="AP24" s="280">
        <v>28.101194700000001</v>
      </c>
      <c r="AQ24" s="282"/>
      <c r="AR24" s="280">
        <v>0</v>
      </c>
      <c r="AS24" s="282"/>
      <c r="AT24" s="280">
        <v>0.24181237999999999</v>
      </c>
      <c r="AU24" s="282"/>
      <c r="AV24" s="280">
        <f>H24+L24+P24+T24+X24+AB24+AF24+AJ24+AR24+AN24</f>
        <v>29.536642820399997</v>
      </c>
      <c r="AW24" s="280">
        <f>J24+N24+R24+V24+Z24+AD24+AH24+AL24+AP24+AT24</f>
        <v>30.010765360000001</v>
      </c>
      <c r="AX24" s="87"/>
      <c r="AY24" s="87"/>
    </row>
    <row r="25" spans="1:52" ht="24" customHeight="1">
      <c r="A25" s="36" t="s">
        <v>291</v>
      </c>
      <c r="B25" s="37" t="s">
        <v>292</v>
      </c>
      <c r="C25" s="283"/>
      <c r="D25" s="280"/>
      <c r="E25" s="281"/>
      <c r="F25" s="281"/>
      <c r="G25" s="280"/>
      <c r="H25" s="280"/>
      <c r="I25" s="282"/>
      <c r="J25" s="280"/>
      <c r="K25" s="282"/>
      <c r="L25" s="280"/>
      <c r="M25" s="282"/>
      <c r="N25" s="280"/>
      <c r="O25" s="282"/>
      <c r="P25" s="280"/>
      <c r="Q25" s="282"/>
      <c r="R25" s="280"/>
      <c r="S25" s="282"/>
      <c r="T25" s="280"/>
      <c r="U25" s="282"/>
      <c r="V25" s="280"/>
      <c r="W25" s="282"/>
      <c r="X25" s="280"/>
      <c r="Y25" s="282"/>
      <c r="Z25" s="280"/>
      <c r="AA25" s="282"/>
      <c r="AB25" s="280"/>
      <c r="AC25" s="282"/>
      <c r="AD25" s="280"/>
      <c r="AE25" s="282"/>
      <c r="AF25" s="280"/>
      <c r="AG25" s="282"/>
      <c r="AH25" s="280"/>
      <c r="AI25" s="282"/>
      <c r="AJ25" s="280"/>
      <c r="AK25" s="282"/>
      <c r="AL25" s="280"/>
      <c r="AM25" s="282"/>
      <c r="AN25" s="280"/>
      <c r="AO25" s="282"/>
      <c r="AP25" s="280"/>
      <c r="AQ25" s="282"/>
      <c r="AR25" s="280"/>
      <c r="AS25" s="282"/>
      <c r="AT25" s="280"/>
      <c r="AU25" s="282"/>
      <c r="AV25" s="280"/>
      <c r="AW25" s="280"/>
      <c r="AX25" s="87"/>
      <c r="AY25" s="87"/>
    </row>
    <row r="26" spans="1:52">
      <c r="A26" s="36" t="s">
        <v>293</v>
      </c>
      <c r="B26" s="37" t="s">
        <v>294</v>
      </c>
      <c r="C26" s="284"/>
      <c r="D26" s="280"/>
      <c r="E26" s="281"/>
      <c r="F26" s="281"/>
      <c r="G26" s="280"/>
      <c r="H26" s="280"/>
      <c r="I26" s="282"/>
      <c r="J26" s="280"/>
      <c r="K26" s="282"/>
      <c r="L26" s="280"/>
      <c r="M26" s="282"/>
      <c r="N26" s="280"/>
      <c r="O26" s="282"/>
      <c r="P26" s="280"/>
      <c r="Q26" s="282"/>
      <c r="R26" s="280"/>
      <c r="S26" s="282"/>
      <c r="T26" s="280"/>
      <c r="U26" s="282"/>
      <c r="V26" s="280"/>
      <c r="W26" s="282"/>
      <c r="X26" s="280"/>
      <c r="Y26" s="282"/>
      <c r="Z26" s="280"/>
      <c r="AA26" s="282"/>
      <c r="AB26" s="280"/>
      <c r="AC26" s="282"/>
      <c r="AD26" s="280"/>
      <c r="AE26" s="282"/>
      <c r="AF26" s="280"/>
      <c r="AG26" s="282"/>
      <c r="AH26" s="280"/>
      <c r="AI26" s="282"/>
      <c r="AJ26" s="280"/>
      <c r="AK26" s="282"/>
      <c r="AL26" s="280"/>
      <c r="AM26" s="282"/>
      <c r="AN26" s="280"/>
      <c r="AO26" s="282"/>
      <c r="AP26" s="280"/>
      <c r="AQ26" s="282"/>
      <c r="AR26" s="280"/>
      <c r="AS26" s="282"/>
      <c r="AT26" s="280"/>
      <c r="AU26" s="282"/>
      <c r="AV26" s="280"/>
      <c r="AW26" s="280"/>
      <c r="AX26" s="87"/>
      <c r="AY26" s="87"/>
    </row>
    <row r="27" spans="1:52" ht="31.5">
      <c r="A27" s="36" t="s">
        <v>295</v>
      </c>
      <c r="B27" s="37" t="s">
        <v>296</v>
      </c>
      <c r="C27" s="284">
        <f>G27+AV27</f>
        <v>29.536642820399997</v>
      </c>
      <c r="D27" s="280">
        <f>D24-D28-D29</f>
        <v>30.010765360000001</v>
      </c>
      <c r="E27" s="281"/>
      <c r="F27" s="281"/>
      <c r="G27" s="285">
        <v>0</v>
      </c>
      <c r="H27" s="280">
        <v>0</v>
      </c>
      <c r="I27" s="282"/>
      <c r="J27" s="280">
        <v>0</v>
      </c>
      <c r="K27" s="282"/>
      <c r="L27" s="280">
        <v>0</v>
      </c>
      <c r="M27" s="282"/>
      <c r="N27" s="280">
        <v>0</v>
      </c>
      <c r="O27" s="282"/>
      <c r="P27" s="280">
        <v>0</v>
      </c>
      <c r="Q27" s="282"/>
      <c r="R27" s="280">
        <v>0</v>
      </c>
      <c r="S27" s="282"/>
      <c r="T27" s="280">
        <v>0</v>
      </c>
      <c r="U27" s="282"/>
      <c r="V27" s="280">
        <v>0</v>
      </c>
      <c r="W27" s="282"/>
      <c r="X27" s="280">
        <v>0</v>
      </c>
      <c r="Y27" s="282"/>
      <c r="Z27" s="280">
        <v>0</v>
      </c>
      <c r="AA27" s="282"/>
      <c r="AB27" s="280">
        <v>0</v>
      </c>
      <c r="AC27" s="282"/>
      <c r="AD27" s="280">
        <v>0</v>
      </c>
      <c r="AE27" s="282"/>
      <c r="AF27" s="280">
        <v>0</v>
      </c>
      <c r="AG27" s="282"/>
      <c r="AH27" s="280">
        <v>0</v>
      </c>
      <c r="AI27" s="282"/>
      <c r="AJ27" s="280">
        <v>1.6414364501999998</v>
      </c>
      <c r="AK27" s="282"/>
      <c r="AL27" s="280">
        <v>1.6677582799999999</v>
      </c>
      <c r="AM27" s="282"/>
      <c r="AN27" s="280">
        <v>27.895206370199997</v>
      </c>
      <c r="AO27" s="282"/>
      <c r="AP27" s="280">
        <v>28.101194700000001</v>
      </c>
      <c r="AQ27" s="282"/>
      <c r="AR27" s="280">
        <v>0</v>
      </c>
      <c r="AS27" s="282"/>
      <c r="AT27" s="280">
        <v>0.24181237999999999</v>
      </c>
      <c r="AU27" s="282"/>
      <c r="AV27" s="280">
        <f>H27+L27+P27+T27+X27+AB27+AF27+AJ27+AN27+AR27</f>
        <v>29.536642820399997</v>
      </c>
      <c r="AW27" s="280">
        <f>J27+N27+R27+V27+Z27+AD27+AH27+AL27+AP27+AT27</f>
        <v>30.010765360000001</v>
      </c>
      <c r="AX27" s="92"/>
      <c r="AY27" s="87"/>
    </row>
    <row r="28" spans="1:52">
      <c r="A28" s="36" t="s">
        <v>297</v>
      </c>
      <c r="B28" s="37" t="s">
        <v>298</v>
      </c>
      <c r="C28" s="284">
        <f>G28+AV28</f>
        <v>0</v>
      </c>
      <c r="D28" s="280">
        <f>G28+AW28</f>
        <v>0</v>
      </c>
      <c r="E28" s="281"/>
      <c r="F28" s="281"/>
      <c r="G28" s="280">
        <v>0</v>
      </c>
      <c r="H28" s="280">
        <v>0</v>
      </c>
      <c r="I28" s="282"/>
      <c r="J28" s="280">
        <v>0</v>
      </c>
      <c r="K28" s="282"/>
      <c r="L28" s="280">
        <v>0</v>
      </c>
      <c r="M28" s="282"/>
      <c r="N28" s="280">
        <v>0</v>
      </c>
      <c r="O28" s="282"/>
      <c r="P28" s="280">
        <v>0</v>
      </c>
      <c r="Q28" s="282"/>
      <c r="R28" s="280">
        <v>0</v>
      </c>
      <c r="S28" s="282"/>
      <c r="T28" s="280">
        <v>0</v>
      </c>
      <c r="U28" s="282"/>
      <c r="V28" s="280">
        <v>0</v>
      </c>
      <c r="W28" s="282"/>
      <c r="X28" s="280">
        <v>0</v>
      </c>
      <c r="Y28" s="282"/>
      <c r="Z28" s="280">
        <v>0</v>
      </c>
      <c r="AA28" s="282"/>
      <c r="AB28" s="280">
        <v>0</v>
      </c>
      <c r="AC28" s="282"/>
      <c r="AD28" s="280">
        <v>0</v>
      </c>
      <c r="AE28" s="282"/>
      <c r="AF28" s="280">
        <v>0</v>
      </c>
      <c r="AG28" s="282"/>
      <c r="AH28" s="280">
        <v>0</v>
      </c>
      <c r="AI28" s="282"/>
      <c r="AJ28" s="280">
        <v>0</v>
      </c>
      <c r="AK28" s="282"/>
      <c r="AL28" s="280">
        <v>0</v>
      </c>
      <c r="AM28" s="282"/>
      <c r="AN28" s="280">
        <v>0</v>
      </c>
      <c r="AO28" s="282"/>
      <c r="AP28" s="280">
        <v>0</v>
      </c>
      <c r="AQ28" s="282"/>
      <c r="AR28" s="280">
        <v>0</v>
      </c>
      <c r="AS28" s="282"/>
      <c r="AT28" s="280">
        <v>0</v>
      </c>
      <c r="AU28" s="282"/>
      <c r="AV28" s="280">
        <f>H28+L28+P28+T28+X28+AB28+AF28+AJ28+AN28+AR28</f>
        <v>0</v>
      </c>
      <c r="AW28" s="280">
        <f>J28+N28+R28+V28+Z28+AD28+AH28+AL28+AP28+AT28</f>
        <v>0</v>
      </c>
      <c r="AX28" s="87"/>
      <c r="AY28" s="87"/>
    </row>
    <row r="29" spans="1:52">
      <c r="A29" s="36" t="s">
        <v>299</v>
      </c>
      <c r="B29" s="38" t="s">
        <v>300</v>
      </c>
      <c r="C29" s="284">
        <f>G29+AV29</f>
        <v>0</v>
      </c>
      <c r="D29" s="280">
        <f>G29+AW29</f>
        <v>0</v>
      </c>
      <c r="E29" s="281"/>
      <c r="F29" s="281"/>
      <c r="G29" s="280">
        <v>0</v>
      </c>
      <c r="H29" s="280">
        <v>0</v>
      </c>
      <c r="I29" s="282"/>
      <c r="J29" s="280">
        <v>0</v>
      </c>
      <c r="K29" s="282"/>
      <c r="L29" s="280">
        <v>0</v>
      </c>
      <c r="M29" s="282"/>
      <c r="N29" s="280">
        <v>0</v>
      </c>
      <c r="O29" s="282"/>
      <c r="P29" s="280">
        <v>0</v>
      </c>
      <c r="Q29" s="282"/>
      <c r="R29" s="280">
        <v>0</v>
      </c>
      <c r="S29" s="282"/>
      <c r="T29" s="280">
        <v>0</v>
      </c>
      <c r="U29" s="282"/>
      <c r="V29" s="280">
        <v>0</v>
      </c>
      <c r="W29" s="282"/>
      <c r="X29" s="280">
        <v>0</v>
      </c>
      <c r="Y29" s="282"/>
      <c r="Z29" s="280">
        <v>0</v>
      </c>
      <c r="AA29" s="282"/>
      <c r="AB29" s="280">
        <v>0</v>
      </c>
      <c r="AC29" s="282"/>
      <c r="AD29" s="280">
        <v>0</v>
      </c>
      <c r="AE29" s="282"/>
      <c r="AF29" s="280">
        <v>0</v>
      </c>
      <c r="AG29" s="282"/>
      <c r="AH29" s="280">
        <v>0</v>
      </c>
      <c r="AI29" s="282"/>
      <c r="AJ29" s="280">
        <v>0</v>
      </c>
      <c r="AK29" s="282"/>
      <c r="AL29" s="280">
        <v>0</v>
      </c>
      <c r="AM29" s="282"/>
      <c r="AN29" s="280">
        <v>0</v>
      </c>
      <c r="AO29" s="282"/>
      <c r="AP29" s="280">
        <v>0</v>
      </c>
      <c r="AQ29" s="282"/>
      <c r="AR29" s="280">
        <v>0</v>
      </c>
      <c r="AS29" s="282"/>
      <c r="AT29" s="280">
        <v>0</v>
      </c>
      <c r="AU29" s="282"/>
      <c r="AV29" s="280">
        <f>H29+L29+P29+T29+X29+AB29+AF29+AJ29+AN29+AR29</f>
        <v>0</v>
      </c>
      <c r="AW29" s="280">
        <f>J29+N29+R29+V29+Z29+AD29+AH29+AL29+AP29+AT29</f>
        <v>0</v>
      </c>
      <c r="AX29" s="87"/>
      <c r="AY29" s="87"/>
    </row>
    <row r="30" spans="1:52" ht="47.25">
      <c r="A30" s="34" t="s">
        <v>301</v>
      </c>
      <c r="B30" s="35" t="s">
        <v>302</v>
      </c>
      <c r="C30" s="280">
        <v>25.269539999999999</v>
      </c>
      <c r="D30" s="280">
        <v>25.269539999999999</v>
      </c>
      <c r="E30" s="281">
        <v>0</v>
      </c>
      <c r="F30" s="281">
        <v>25.269539999999999</v>
      </c>
      <c r="G30" s="280">
        <v>0</v>
      </c>
      <c r="H30" s="280">
        <v>0</v>
      </c>
      <c r="I30" s="282"/>
      <c r="J30" s="280">
        <v>0</v>
      </c>
      <c r="K30" s="282"/>
      <c r="L30" s="280">
        <v>0</v>
      </c>
      <c r="M30" s="282"/>
      <c r="N30" s="280">
        <v>0</v>
      </c>
      <c r="O30" s="282"/>
      <c r="P30" s="280">
        <v>0</v>
      </c>
      <c r="Q30" s="282"/>
      <c r="R30" s="280">
        <v>0</v>
      </c>
      <c r="S30" s="282"/>
      <c r="T30" s="280">
        <v>0</v>
      </c>
      <c r="U30" s="282"/>
      <c r="V30" s="280">
        <v>0</v>
      </c>
      <c r="W30" s="282"/>
      <c r="X30" s="280">
        <v>0</v>
      </c>
      <c r="Y30" s="282"/>
      <c r="Z30" s="280">
        <v>0</v>
      </c>
      <c r="AA30" s="282"/>
      <c r="AB30" s="280">
        <v>0</v>
      </c>
      <c r="AC30" s="282"/>
      <c r="AD30" s="280">
        <v>0</v>
      </c>
      <c r="AE30" s="282"/>
      <c r="AF30" s="280">
        <v>0</v>
      </c>
      <c r="AG30" s="282"/>
      <c r="AH30" s="280">
        <v>0</v>
      </c>
      <c r="AI30" s="282"/>
      <c r="AJ30" s="280">
        <v>1.4045399999999999</v>
      </c>
      <c r="AK30" s="282"/>
      <c r="AL30" s="280">
        <v>1.4045399999999999</v>
      </c>
      <c r="AM30" s="282"/>
      <c r="AN30" s="280">
        <v>23.864999999999998</v>
      </c>
      <c r="AO30" s="282"/>
      <c r="AP30" s="280">
        <v>23.864999999999998</v>
      </c>
      <c r="AQ30" s="282"/>
      <c r="AR30" s="280">
        <v>0</v>
      </c>
      <c r="AS30" s="282"/>
      <c r="AT30" s="280">
        <v>0</v>
      </c>
      <c r="AU30" s="282"/>
      <c r="AV30" s="280">
        <f>H30+L30+P30+T30+X30+AB30+AF30+AJ30+AN30+AR30</f>
        <v>25.269539999999999</v>
      </c>
      <c r="AW30" s="280">
        <f>J30+N30+R30+V30+Z30+AD30+AH30+AL30+AP30+AT30</f>
        <v>25.269539999999999</v>
      </c>
      <c r="AX30" s="87"/>
      <c r="AY30" s="87"/>
    </row>
    <row r="31" spans="1:52">
      <c r="A31" s="34" t="s">
        <v>303</v>
      </c>
      <c r="B31" s="37" t="s">
        <v>304</v>
      </c>
      <c r="C31" s="280">
        <v>1.31609139</v>
      </c>
      <c r="D31" s="280">
        <v>1.31609139</v>
      </c>
      <c r="E31" s="281"/>
      <c r="F31" s="281"/>
      <c r="G31" s="280"/>
      <c r="H31" s="280"/>
      <c r="I31" s="282"/>
      <c r="J31" s="280"/>
      <c r="K31" s="282"/>
      <c r="L31" s="280"/>
      <c r="M31" s="282"/>
      <c r="N31" s="280"/>
      <c r="O31" s="282"/>
      <c r="P31" s="280"/>
      <c r="Q31" s="282"/>
      <c r="R31" s="280"/>
      <c r="S31" s="282"/>
      <c r="T31" s="280"/>
      <c r="U31" s="282"/>
      <c r="V31" s="280"/>
      <c r="W31" s="282"/>
      <c r="X31" s="280"/>
      <c r="Y31" s="282"/>
      <c r="Z31" s="280"/>
      <c r="AA31" s="282"/>
      <c r="AB31" s="280"/>
      <c r="AC31" s="282"/>
      <c r="AD31" s="280"/>
      <c r="AE31" s="282"/>
      <c r="AF31" s="280"/>
      <c r="AG31" s="282"/>
      <c r="AH31" s="280"/>
      <c r="AI31" s="282"/>
      <c r="AJ31" s="280"/>
      <c r="AK31" s="282"/>
      <c r="AL31" s="280"/>
      <c r="AM31" s="282"/>
      <c r="AN31" s="280"/>
      <c r="AO31" s="282"/>
      <c r="AP31" s="280"/>
      <c r="AQ31" s="282"/>
      <c r="AR31" s="280"/>
      <c r="AS31" s="282"/>
      <c r="AT31" s="280"/>
      <c r="AU31" s="282"/>
      <c r="AV31" s="280"/>
      <c r="AW31" s="280"/>
      <c r="AX31" s="92"/>
      <c r="AY31" s="87"/>
    </row>
    <row r="32" spans="1:52" ht="31.5">
      <c r="A32" s="34" t="s">
        <v>305</v>
      </c>
      <c r="B32" s="37" t="s">
        <v>306</v>
      </c>
      <c r="C32" s="280">
        <v>19.14424</v>
      </c>
      <c r="D32" s="280">
        <v>19.14424</v>
      </c>
      <c r="E32" s="281"/>
      <c r="F32" s="281"/>
      <c r="G32" s="280"/>
      <c r="H32" s="280"/>
      <c r="I32" s="282"/>
      <c r="J32" s="280"/>
      <c r="K32" s="282"/>
      <c r="L32" s="280"/>
      <c r="M32" s="282"/>
      <c r="N32" s="280"/>
      <c r="O32" s="282"/>
      <c r="P32" s="280"/>
      <c r="Q32" s="282"/>
      <c r="R32" s="280"/>
      <c r="S32" s="282"/>
      <c r="T32" s="280"/>
      <c r="U32" s="282"/>
      <c r="V32" s="280"/>
      <c r="W32" s="282"/>
      <c r="X32" s="280"/>
      <c r="Y32" s="282"/>
      <c r="Z32" s="280"/>
      <c r="AA32" s="282"/>
      <c r="AB32" s="280"/>
      <c r="AC32" s="282"/>
      <c r="AD32" s="280"/>
      <c r="AE32" s="282"/>
      <c r="AF32" s="280"/>
      <c r="AG32" s="282"/>
      <c r="AH32" s="280"/>
      <c r="AI32" s="282"/>
      <c r="AJ32" s="280"/>
      <c r="AK32" s="282"/>
      <c r="AL32" s="280"/>
      <c r="AM32" s="282"/>
      <c r="AN32" s="280"/>
      <c r="AO32" s="282"/>
      <c r="AP32" s="280"/>
      <c r="AQ32" s="282"/>
      <c r="AR32" s="280"/>
      <c r="AS32" s="282"/>
      <c r="AT32" s="280"/>
      <c r="AU32" s="282"/>
      <c r="AV32" s="280"/>
      <c r="AW32" s="280"/>
      <c r="AX32" s="92"/>
      <c r="AY32" s="87"/>
    </row>
    <row r="33" spans="1:51">
      <c r="A33" s="34" t="s">
        <v>307</v>
      </c>
      <c r="B33" s="37" t="s">
        <v>308</v>
      </c>
      <c r="C33" s="280">
        <v>0.86848000000000003</v>
      </c>
      <c r="D33" s="280">
        <v>0.86848000000000003</v>
      </c>
      <c r="E33" s="281"/>
      <c r="F33" s="281"/>
      <c r="G33" s="280"/>
      <c r="H33" s="280"/>
      <c r="I33" s="282"/>
      <c r="J33" s="280"/>
      <c r="K33" s="282"/>
      <c r="L33" s="280"/>
      <c r="M33" s="282"/>
      <c r="N33" s="280"/>
      <c r="O33" s="282"/>
      <c r="P33" s="280"/>
      <c r="Q33" s="282"/>
      <c r="R33" s="280"/>
      <c r="S33" s="282"/>
      <c r="T33" s="280"/>
      <c r="U33" s="282"/>
      <c r="V33" s="280"/>
      <c r="W33" s="282"/>
      <c r="X33" s="280"/>
      <c r="Y33" s="282"/>
      <c r="Z33" s="280"/>
      <c r="AA33" s="282"/>
      <c r="AB33" s="280"/>
      <c r="AC33" s="282"/>
      <c r="AD33" s="280"/>
      <c r="AE33" s="282"/>
      <c r="AF33" s="280"/>
      <c r="AG33" s="282"/>
      <c r="AH33" s="280"/>
      <c r="AI33" s="282"/>
      <c r="AJ33" s="280"/>
      <c r="AK33" s="282"/>
      <c r="AL33" s="280"/>
      <c r="AM33" s="282"/>
      <c r="AN33" s="280"/>
      <c r="AO33" s="282"/>
      <c r="AP33" s="280"/>
      <c r="AQ33" s="282"/>
      <c r="AR33" s="280"/>
      <c r="AS33" s="282"/>
      <c r="AT33" s="280"/>
      <c r="AU33" s="282"/>
      <c r="AV33" s="280"/>
      <c r="AW33" s="280"/>
      <c r="AX33" s="92"/>
      <c r="AY33" s="87"/>
    </row>
    <row r="34" spans="1:51">
      <c r="A34" s="34" t="s">
        <v>309</v>
      </c>
      <c r="B34" s="37" t="s">
        <v>310</v>
      </c>
      <c r="C34" s="280">
        <v>3.9407286099999981</v>
      </c>
      <c r="D34" s="280">
        <v>3.9407286099999981</v>
      </c>
      <c r="E34" s="281"/>
      <c r="F34" s="281"/>
      <c r="G34" s="280"/>
      <c r="H34" s="280"/>
      <c r="I34" s="282"/>
      <c r="J34" s="280"/>
      <c r="K34" s="282"/>
      <c r="L34" s="280"/>
      <c r="M34" s="282"/>
      <c r="N34" s="280"/>
      <c r="O34" s="282"/>
      <c r="P34" s="280"/>
      <c r="Q34" s="282"/>
      <c r="R34" s="280"/>
      <c r="S34" s="282"/>
      <c r="T34" s="280"/>
      <c r="U34" s="282"/>
      <c r="V34" s="280"/>
      <c r="W34" s="282"/>
      <c r="X34" s="280"/>
      <c r="Y34" s="282"/>
      <c r="Z34" s="280"/>
      <c r="AA34" s="282"/>
      <c r="AB34" s="280"/>
      <c r="AC34" s="282"/>
      <c r="AD34" s="280"/>
      <c r="AE34" s="282"/>
      <c r="AF34" s="280"/>
      <c r="AG34" s="282"/>
      <c r="AH34" s="280"/>
      <c r="AI34" s="282"/>
      <c r="AJ34" s="280"/>
      <c r="AK34" s="282"/>
      <c r="AL34" s="280"/>
      <c r="AM34" s="282"/>
      <c r="AN34" s="280"/>
      <c r="AO34" s="282"/>
      <c r="AP34" s="280"/>
      <c r="AQ34" s="282"/>
      <c r="AR34" s="280"/>
      <c r="AS34" s="282"/>
      <c r="AT34" s="280"/>
      <c r="AU34" s="282"/>
      <c r="AV34" s="280"/>
      <c r="AW34" s="280"/>
      <c r="AX34" s="92"/>
      <c r="AY34" s="93"/>
    </row>
    <row r="35" spans="1:51" ht="31.5">
      <c r="A35" s="34" t="s">
        <v>311</v>
      </c>
      <c r="B35" s="35" t="s">
        <v>312</v>
      </c>
      <c r="C35" s="283"/>
      <c r="D35" s="284"/>
      <c r="E35" s="286"/>
      <c r="F35" s="286"/>
      <c r="G35" s="284"/>
      <c r="H35" s="283"/>
      <c r="I35" s="287"/>
      <c r="J35" s="283"/>
      <c r="K35" s="287"/>
      <c r="L35" s="283"/>
      <c r="M35" s="287"/>
      <c r="N35" s="283"/>
      <c r="O35" s="287"/>
      <c r="P35" s="283"/>
      <c r="Q35" s="288"/>
      <c r="R35" s="283"/>
      <c r="S35" s="288"/>
      <c r="T35" s="284"/>
      <c r="U35" s="288"/>
      <c r="V35" s="284"/>
      <c r="W35" s="288"/>
      <c r="X35" s="284"/>
      <c r="Y35" s="288"/>
      <c r="Z35" s="284"/>
      <c r="AA35" s="288"/>
      <c r="AB35" s="284"/>
      <c r="AC35" s="288"/>
      <c r="AD35" s="284"/>
      <c r="AE35" s="288"/>
      <c r="AF35" s="284"/>
      <c r="AG35" s="288"/>
      <c r="AH35" s="284"/>
      <c r="AI35" s="288"/>
      <c r="AJ35" s="284"/>
      <c r="AK35" s="288"/>
      <c r="AL35" s="284"/>
      <c r="AM35" s="288"/>
      <c r="AN35" s="284"/>
      <c r="AO35" s="288"/>
      <c r="AP35" s="284"/>
      <c r="AQ35" s="288"/>
      <c r="AR35" s="284"/>
      <c r="AS35" s="288"/>
      <c r="AT35" s="284"/>
      <c r="AU35" s="288"/>
      <c r="AV35" s="284"/>
      <c r="AW35" s="289"/>
      <c r="AX35" s="87"/>
      <c r="AY35" s="87"/>
    </row>
    <row r="36" spans="1:51" ht="31.5">
      <c r="A36" s="36" t="s">
        <v>313</v>
      </c>
      <c r="B36" s="39" t="s">
        <v>314</v>
      </c>
      <c r="C36" s="290">
        <v>0</v>
      </c>
      <c r="D36" s="290">
        <v>0</v>
      </c>
      <c r="E36" s="291"/>
      <c r="F36" s="291"/>
      <c r="G36" s="290">
        <v>0</v>
      </c>
      <c r="H36" s="290">
        <v>0</v>
      </c>
      <c r="I36" s="292" t="s">
        <v>145</v>
      </c>
      <c r="J36" s="290">
        <v>0</v>
      </c>
      <c r="K36" s="292" t="s">
        <v>145</v>
      </c>
      <c r="L36" s="290">
        <v>0</v>
      </c>
      <c r="M36" s="292" t="s">
        <v>145</v>
      </c>
      <c r="N36" s="290">
        <v>0</v>
      </c>
      <c r="O36" s="292" t="s">
        <v>145</v>
      </c>
      <c r="P36" s="290">
        <v>0</v>
      </c>
      <c r="Q36" s="292" t="s">
        <v>145</v>
      </c>
      <c r="R36" s="290">
        <v>0</v>
      </c>
      <c r="S36" s="292" t="s">
        <v>145</v>
      </c>
      <c r="T36" s="290">
        <v>0</v>
      </c>
      <c r="U36" s="292" t="s">
        <v>145</v>
      </c>
      <c r="V36" s="290">
        <v>0</v>
      </c>
      <c r="W36" s="292" t="s">
        <v>145</v>
      </c>
      <c r="X36" s="290">
        <v>0</v>
      </c>
      <c r="Y36" s="292" t="s">
        <v>145</v>
      </c>
      <c r="Z36" s="290">
        <v>0</v>
      </c>
      <c r="AA36" s="292" t="s">
        <v>145</v>
      </c>
      <c r="AB36" s="290">
        <v>0</v>
      </c>
      <c r="AC36" s="292" t="s">
        <v>145</v>
      </c>
      <c r="AD36" s="290">
        <v>0</v>
      </c>
      <c r="AE36" s="292" t="s">
        <v>145</v>
      </c>
      <c r="AF36" s="290">
        <v>0</v>
      </c>
      <c r="AG36" s="292" t="s">
        <v>145</v>
      </c>
      <c r="AH36" s="290">
        <v>0</v>
      </c>
      <c r="AI36" s="292" t="s">
        <v>145</v>
      </c>
      <c r="AJ36" s="290">
        <v>0</v>
      </c>
      <c r="AK36" s="292" t="s">
        <v>145</v>
      </c>
      <c r="AL36" s="290">
        <v>0</v>
      </c>
      <c r="AM36" s="292" t="s">
        <v>145</v>
      </c>
      <c r="AN36" s="290">
        <v>0</v>
      </c>
      <c r="AO36" s="292" t="s">
        <v>145</v>
      </c>
      <c r="AP36" s="290">
        <v>0</v>
      </c>
      <c r="AQ36" s="292" t="s">
        <v>145</v>
      </c>
      <c r="AR36" s="290">
        <v>0</v>
      </c>
      <c r="AS36" s="292" t="s">
        <v>145</v>
      </c>
      <c r="AT36" s="290">
        <v>0</v>
      </c>
      <c r="AU36" s="288"/>
      <c r="AV36" s="280">
        <f>SUM(H36,L36,P36,T36,X36,AB36,AF36,AJ36,AN36,AR36)</f>
        <v>0</v>
      </c>
      <c r="AW36" s="280">
        <f t="shared" ref="AW36:AW42" si="0">SUM(J36,N36,R36,V36,Z36,AD36,AH36,AL36,AP36,AT36)</f>
        <v>0</v>
      </c>
      <c r="AX36" s="87"/>
      <c r="AY36" s="87"/>
    </row>
    <row r="37" spans="1:51">
      <c r="A37" s="36" t="s">
        <v>315</v>
      </c>
      <c r="B37" s="39" t="s">
        <v>316</v>
      </c>
      <c r="C37" s="290">
        <v>0</v>
      </c>
      <c r="D37" s="290">
        <v>0</v>
      </c>
      <c r="E37" s="291"/>
      <c r="F37" s="291"/>
      <c r="G37" s="290">
        <v>0</v>
      </c>
      <c r="H37" s="290">
        <v>0</v>
      </c>
      <c r="I37" s="292" t="s">
        <v>145</v>
      </c>
      <c r="J37" s="290">
        <v>0</v>
      </c>
      <c r="K37" s="292" t="s">
        <v>145</v>
      </c>
      <c r="L37" s="290">
        <v>0</v>
      </c>
      <c r="M37" s="292" t="s">
        <v>145</v>
      </c>
      <c r="N37" s="290">
        <v>0</v>
      </c>
      <c r="O37" s="292" t="s">
        <v>145</v>
      </c>
      <c r="P37" s="290">
        <v>0</v>
      </c>
      <c r="Q37" s="292" t="s">
        <v>145</v>
      </c>
      <c r="R37" s="290">
        <v>0</v>
      </c>
      <c r="S37" s="292" t="s">
        <v>145</v>
      </c>
      <c r="T37" s="290">
        <v>0</v>
      </c>
      <c r="U37" s="292" t="s">
        <v>145</v>
      </c>
      <c r="V37" s="290">
        <v>0</v>
      </c>
      <c r="W37" s="292" t="s">
        <v>145</v>
      </c>
      <c r="X37" s="290">
        <v>0</v>
      </c>
      <c r="Y37" s="292" t="s">
        <v>145</v>
      </c>
      <c r="Z37" s="290">
        <v>0</v>
      </c>
      <c r="AA37" s="292" t="s">
        <v>145</v>
      </c>
      <c r="AB37" s="290">
        <v>0</v>
      </c>
      <c r="AC37" s="292" t="s">
        <v>145</v>
      </c>
      <c r="AD37" s="290">
        <v>0</v>
      </c>
      <c r="AE37" s="292" t="s">
        <v>145</v>
      </c>
      <c r="AF37" s="290">
        <v>0</v>
      </c>
      <c r="AG37" s="292" t="s">
        <v>145</v>
      </c>
      <c r="AH37" s="290">
        <v>0</v>
      </c>
      <c r="AI37" s="292" t="s">
        <v>145</v>
      </c>
      <c r="AJ37" s="290">
        <v>0</v>
      </c>
      <c r="AK37" s="292" t="s">
        <v>145</v>
      </c>
      <c r="AL37" s="290">
        <v>0</v>
      </c>
      <c r="AM37" s="292" t="s">
        <v>145</v>
      </c>
      <c r="AN37" s="290">
        <v>0</v>
      </c>
      <c r="AO37" s="292" t="s">
        <v>145</v>
      </c>
      <c r="AP37" s="290">
        <v>0</v>
      </c>
      <c r="AQ37" s="292" t="s">
        <v>145</v>
      </c>
      <c r="AR37" s="290">
        <v>0</v>
      </c>
      <c r="AS37" s="292" t="s">
        <v>145</v>
      </c>
      <c r="AT37" s="290">
        <v>0</v>
      </c>
      <c r="AU37" s="288"/>
      <c r="AV37" s="280">
        <f t="shared" ref="AV37:AV41" si="1">SUM(H37,L37,P37,T37,X37,AB37,AF37,AJ37,AN37,AR37)</f>
        <v>0</v>
      </c>
      <c r="AW37" s="280">
        <f t="shared" si="0"/>
        <v>0</v>
      </c>
      <c r="AX37" s="92"/>
      <c r="AY37" s="93"/>
    </row>
    <row r="38" spans="1:51">
      <c r="A38" s="36" t="s">
        <v>317</v>
      </c>
      <c r="B38" s="39" t="s">
        <v>318</v>
      </c>
      <c r="C38" s="290">
        <v>0</v>
      </c>
      <c r="D38" s="290">
        <v>0</v>
      </c>
      <c r="E38" s="291"/>
      <c r="F38" s="291"/>
      <c r="G38" s="290">
        <v>0</v>
      </c>
      <c r="H38" s="290">
        <v>0</v>
      </c>
      <c r="I38" s="292" t="s">
        <v>145</v>
      </c>
      <c r="J38" s="290">
        <v>0</v>
      </c>
      <c r="K38" s="292" t="s">
        <v>145</v>
      </c>
      <c r="L38" s="290">
        <v>0</v>
      </c>
      <c r="M38" s="292" t="s">
        <v>145</v>
      </c>
      <c r="N38" s="290">
        <v>0</v>
      </c>
      <c r="O38" s="292" t="s">
        <v>145</v>
      </c>
      <c r="P38" s="290">
        <v>0</v>
      </c>
      <c r="Q38" s="292" t="s">
        <v>145</v>
      </c>
      <c r="R38" s="290">
        <v>0</v>
      </c>
      <c r="S38" s="292" t="s">
        <v>145</v>
      </c>
      <c r="T38" s="290">
        <v>0</v>
      </c>
      <c r="U38" s="292" t="s">
        <v>145</v>
      </c>
      <c r="V38" s="290">
        <v>0</v>
      </c>
      <c r="W38" s="292" t="s">
        <v>145</v>
      </c>
      <c r="X38" s="290">
        <v>0</v>
      </c>
      <c r="Y38" s="292" t="s">
        <v>145</v>
      </c>
      <c r="Z38" s="290">
        <v>0</v>
      </c>
      <c r="AA38" s="292" t="s">
        <v>145</v>
      </c>
      <c r="AB38" s="290">
        <v>0</v>
      </c>
      <c r="AC38" s="292" t="s">
        <v>145</v>
      </c>
      <c r="AD38" s="290">
        <v>0</v>
      </c>
      <c r="AE38" s="292" t="s">
        <v>145</v>
      </c>
      <c r="AF38" s="290">
        <v>0</v>
      </c>
      <c r="AG38" s="292" t="s">
        <v>145</v>
      </c>
      <c r="AH38" s="290">
        <v>0</v>
      </c>
      <c r="AI38" s="292" t="s">
        <v>145</v>
      </c>
      <c r="AJ38" s="290">
        <v>0</v>
      </c>
      <c r="AK38" s="292" t="s">
        <v>145</v>
      </c>
      <c r="AL38" s="290">
        <v>0</v>
      </c>
      <c r="AM38" s="292" t="s">
        <v>145</v>
      </c>
      <c r="AN38" s="290">
        <v>0</v>
      </c>
      <c r="AO38" s="292" t="s">
        <v>145</v>
      </c>
      <c r="AP38" s="290">
        <v>0</v>
      </c>
      <c r="AQ38" s="292" t="s">
        <v>145</v>
      </c>
      <c r="AR38" s="290">
        <v>0</v>
      </c>
      <c r="AS38" s="292" t="s">
        <v>145</v>
      </c>
      <c r="AT38" s="290">
        <v>0</v>
      </c>
      <c r="AU38" s="288"/>
      <c r="AV38" s="280">
        <f t="shared" si="1"/>
        <v>0</v>
      </c>
      <c r="AW38" s="280">
        <f t="shared" si="0"/>
        <v>0</v>
      </c>
      <c r="AX38" s="92"/>
      <c r="AY38" s="93"/>
    </row>
    <row r="39" spans="1:51" ht="31.5">
      <c r="A39" s="36" t="s">
        <v>319</v>
      </c>
      <c r="B39" s="37" t="s">
        <v>320</v>
      </c>
      <c r="C39" s="290">
        <v>13.41</v>
      </c>
      <c r="D39" s="290">
        <v>13.41</v>
      </c>
      <c r="E39" s="291"/>
      <c r="F39" s="291"/>
      <c r="G39" s="290">
        <v>0</v>
      </c>
      <c r="H39" s="290">
        <v>0</v>
      </c>
      <c r="I39" s="292" t="s">
        <v>145</v>
      </c>
      <c r="J39" s="290">
        <v>0</v>
      </c>
      <c r="K39" s="292" t="s">
        <v>145</v>
      </c>
      <c r="L39" s="290">
        <v>0</v>
      </c>
      <c r="M39" s="292" t="s">
        <v>145</v>
      </c>
      <c r="N39" s="290">
        <v>0</v>
      </c>
      <c r="O39" s="292" t="s">
        <v>145</v>
      </c>
      <c r="P39" s="290">
        <v>0</v>
      </c>
      <c r="Q39" s="292" t="s">
        <v>145</v>
      </c>
      <c r="R39" s="290">
        <v>0</v>
      </c>
      <c r="S39" s="292" t="s">
        <v>145</v>
      </c>
      <c r="T39" s="290">
        <v>0</v>
      </c>
      <c r="U39" s="292" t="s">
        <v>145</v>
      </c>
      <c r="V39" s="290">
        <v>0</v>
      </c>
      <c r="W39" s="292" t="s">
        <v>145</v>
      </c>
      <c r="X39" s="290">
        <v>0</v>
      </c>
      <c r="Y39" s="292" t="s">
        <v>145</v>
      </c>
      <c r="Z39" s="290">
        <v>0</v>
      </c>
      <c r="AA39" s="292" t="s">
        <v>145</v>
      </c>
      <c r="AB39" s="290">
        <v>0</v>
      </c>
      <c r="AC39" s="292" t="s">
        <v>145</v>
      </c>
      <c r="AD39" s="290">
        <v>0</v>
      </c>
      <c r="AE39" s="292" t="s">
        <v>145</v>
      </c>
      <c r="AF39" s="290">
        <v>0</v>
      </c>
      <c r="AG39" s="292" t="s">
        <v>145</v>
      </c>
      <c r="AH39" s="290">
        <v>0</v>
      </c>
      <c r="AI39" s="292" t="s">
        <v>145</v>
      </c>
      <c r="AJ39" s="290">
        <v>0</v>
      </c>
      <c r="AK39" s="292" t="s">
        <v>145</v>
      </c>
      <c r="AL39" s="290">
        <v>0</v>
      </c>
      <c r="AM39" s="292" t="s">
        <v>145</v>
      </c>
      <c r="AN39" s="290">
        <v>13.41</v>
      </c>
      <c r="AO39" s="292">
        <v>4</v>
      </c>
      <c r="AP39" s="290">
        <v>13.41</v>
      </c>
      <c r="AQ39" s="292">
        <v>4</v>
      </c>
      <c r="AR39" s="290">
        <v>0</v>
      </c>
      <c r="AS39" s="292" t="s">
        <v>145</v>
      </c>
      <c r="AT39" s="290">
        <v>0</v>
      </c>
      <c r="AU39" s="288"/>
      <c r="AV39" s="280">
        <f t="shared" si="1"/>
        <v>13.41</v>
      </c>
      <c r="AW39" s="280">
        <f t="shared" si="0"/>
        <v>13.41</v>
      </c>
      <c r="AX39" s="92"/>
      <c r="AY39" s="93"/>
    </row>
    <row r="40" spans="1:51" ht="31.5">
      <c r="A40" s="36" t="s">
        <v>321</v>
      </c>
      <c r="B40" s="37" t="s">
        <v>322</v>
      </c>
      <c r="C40" s="290">
        <v>0</v>
      </c>
      <c r="D40" s="290">
        <v>0</v>
      </c>
      <c r="E40" s="291"/>
      <c r="F40" s="291"/>
      <c r="G40" s="290">
        <v>0</v>
      </c>
      <c r="H40" s="290">
        <v>0</v>
      </c>
      <c r="I40" s="292" t="s">
        <v>145</v>
      </c>
      <c r="J40" s="290">
        <v>0</v>
      </c>
      <c r="K40" s="292" t="s">
        <v>145</v>
      </c>
      <c r="L40" s="290">
        <v>0</v>
      </c>
      <c r="M40" s="292" t="s">
        <v>145</v>
      </c>
      <c r="N40" s="290">
        <v>0</v>
      </c>
      <c r="O40" s="292" t="s">
        <v>145</v>
      </c>
      <c r="P40" s="290">
        <v>0</v>
      </c>
      <c r="Q40" s="292" t="s">
        <v>145</v>
      </c>
      <c r="R40" s="290">
        <v>0</v>
      </c>
      <c r="S40" s="292" t="s">
        <v>145</v>
      </c>
      <c r="T40" s="290">
        <v>0</v>
      </c>
      <c r="U40" s="292" t="s">
        <v>145</v>
      </c>
      <c r="V40" s="290">
        <v>0</v>
      </c>
      <c r="W40" s="292" t="s">
        <v>145</v>
      </c>
      <c r="X40" s="290">
        <v>0</v>
      </c>
      <c r="Y40" s="292" t="s">
        <v>145</v>
      </c>
      <c r="Z40" s="290">
        <v>0</v>
      </c>
      <c r="AA40" s="292" t="s">
        <v>145</v>
      </c>
      <c r="AB40" s="290">
        <v>0</v>
      </c>
      <c r="AC40" s="292" t="s">
        <v>145</v>
      </c>
      <c r="AD40" s="290">
        <v>0</v>
      </c>
      <c r="AE40" s="292" t="s">
        <v>145</v>
      </c>
      <c r="AF40" s="290">
        <v>0</v>
      </c>
      <c r="AG40" s="292" t="s">
        <v>145</v>
      </c>
      <c r="AH40" s="290">
        <v>0</v>
      </c>
      <c r="AI40" s="292" t="s">
        <v>145</v>
      </c>
      <c r="AJ40" s="290">
        <v>0</v>
      </c>
      <c r="AK40" s="292" t="s">
        <v>145</v>
      </c>
      <c r="AL40" s="290">
        <v>0</v>
      </c>
      <c r="AM40" s="292" t="s">
        <v>145</v>
      </c>
      <c r="AN40" s="290">
        <v>0</v>
      </c>
      <c r="AO40" s="292" t="s">
        <v>145</v>
      </c>
      <c r="AP40" s="290">
        <v>0</v>
      </c>
      <c r="AQ40" s="292" t="s">
        <v>145</v>
      </c>
      <c r="AR40" s="290">
        <v>0</v>
      </c>
      <c r="AS40" s="292" t="s">
        <v>145</v>
      </c>
      <c r="AT40" s="290">
        <v>0</v>
      </c>
      <c r="AU40" s="288"/>
      <c r="AV40" s="280">
        <f t="shared" si="1"/>
        <v>0</v>
      </c>
      <c r="AW40" s="280">
        <f t="shared" si="0"/>
        <v>0</v>
      </c>
      <c r="AX40" s="92"/>
      <c r="AY40" s="93"/>
    </row>
    <row r="41" spans="1:51">
      <c r="A41" s="36" t="s">
        <v>323</v>
      </c>
      <c r="B41" s="37" t="s">
        <v>324</v>
      </c>
      <c r="C41" s="290">
        <v>0</v>
      </c>
      <c r="D41" s="290">
        <v>0</v>
      </c>
      <c r="E41" s="291"/>
      <c r="F41" s="291"/>
      <c r="G41" s="290">
        <v>0</v>
      </c>
      <c r="H41" s="290">
        <v>0</v>
      </c>
      <c r="I41" s="292" t="s">
        <v>145</v>
      </c>
      <c r="J41" s="290">
        <v>0</v>
      </c>
      <c r="K41" s="292" t="s">
        <v>145</v>
      </c>
      <c r="L41" s="290">
        <v>0</v>
      </c>
      <c r="M41" s="292" t="s">
        <v>145</v>
      </c>
      <c r="N41" s="290">
        <v>0</v>
      </c>
      <c r="O41" s="292" t="s">
        <v>145</v>
      </c>
      <c r="P41" s="290">
        <v>0</v>
      </c>
      <c r="Q41" s="292" t="s">
        <v>145</v>
      </c>
      <c r="R41" s="290">
        <v>0</v>
      </c>
      <c r="S41" s="292" t="s">
        <v>145</v>
      </c>
      <c r="T41" s="290">
        <v>0</v>
      </c>
      <c r="U41" s="292" t="s">
        <v>145</v>
      </c>
      <c r="V41" s="290">
        <v>0</v>
      </c>
      <c r="W41" s="292" t="s">
        <v>145</v>
      </c>
      <c r="X41" s="290">
        <v>0</v>
      </c>
      <c r="Y41" s="292" t="s">
        <v>145</v>
      </c>
      <c r="Z41" s="290">
        <v>0</v>
      </c>
      <c r="AA41" s="292" t="s">
        <v>145</v>
      </c>
      <c r="AB41" s="290">
        <v>0</v>
      </c>
      <c r="AC41" s="292" t="s">
        <v>145</v>
      </c>
      <c r="AD41" s="290">
        <v>0</v>
      </c>
      <c r="AE41" s="292" t="s">
        <v>145</v>
      </c>
      <c r="AF41" s="290">
        <v>0</v>
      </c>
      <c r="AG41" s="292" t="s">
        <v>145</v>
      </c>
      <c r="AH41" s="290">
        <v>0</v>
      </c>
      <c r="AI41" s="292" t="s">
        <v>145</v>
      </c>
      <c r="AJ41" s="290">
        <v>0</v>
      </c>
      <c r="AK41" s="292" t="s">
        <v>145</v>
      </c>
      <c r="AL41" s="290">
        <v>0</v>
      </c>
      <c r="AM41" s="292" t="s">
        <v>145</v>
      </c>
      <c r="AN41" s="290">
        <v>0</v>
      </c>
      <c r="AO41" s="292" t="s">
        <v>145</v>
      </c>
      <c r="AP41" s="290">
        <v>0</v>
      </c>
      <c r="AQ41" s="292" t="s">
        <v>145</v>
      </c>
      <c r="AR41" s="290">
        <v>0</v>
      </c>
      <c r="AS41" s="292" t="s">
        <v>145</v>
      </c>
      <c r="AT41" s="290">
        <v>0</v>
      </c>
      <c r="AU41" s="288"/>
      <c r="AV41" s="280">
        <f t="shared" si="1"/>
        <v>0</v>
      </c>
      <c r="AW41" s="289">
        <f t="shared" si="0"/>
        <v>0</v>
      </c>
      <c r="AX41" s="92"/>
      <c r="AY41" s="93"/>
    </row>
    <row r="42" spans="1:51" ht="18.75">
      <c r="A42" s="36" t="s">
        <v>325</v>
      </c>
      <c r="B42" s="39" t="s">
        <v>326</v>
      </c>
      <c r="C42" s="290">
        <v>0</v>
      </c>
      <c r="D42" s="290">
        <v>0</v>
      </c>
      <c r="E42" s="291"/>
      <c r="F42" s="291"/>
      <c r="G42" s="290">
        <v>0</v>
      </c>
      <c r="H42" s="290">
        <v>0</v>
      </c>
      <c r="I42" s="292" t="s">
        <v>145</v>
      </c>
      <c r="J42" s="290">
        <v>0</v>
      </c>
      <c r="K42" s="292" t="s">
        <v>145</v>
      </c>
      <c r="L42" s="290">
        <v>0</v>
      </c>
      <c r="M42" s="292" t="s">
        <v>145</v>
      </c>
      <c r="N42" s="290">
        <v>0</v>
      </c>
      <c r="O42" s="292" t="s">
        <v>145</v>
      </c>
      <c r="P42" s="290">
        <v>0</v>
      </c>
      <c r="Q42" s="292" t="s">
        <v>145</v>
      </c>
      <c r="R42" s="290">
        <v>0</v>
      </c>
      <c r="S42" s="292" t="s">
        <v>145</v>
      </c>
      <c r="T42" s="290">
        <v>0</v>
      </c>
      <c r="U42" s="292" t="s">
        <v>145</v>
      </c>
      <c r="V42" s="290">
        <v>0</v>
      </c>
      <c r="W42" s="292" t="s">
        <v>145</v>
      </c>
      <c r="X42" s="290">
        <v>0</v>
      </c>
      <c r="Y42" s="292" t="s">
        <v>145</v>
      </c>
      <c r="Z42" s="290">
        <v>0</v>
      </c>
      <c r="AA42" s="292" t="s">
        <v>145</v>
      </c>
      <c r="AB42" s="290">
        <v>0</v>
      </c>
      <c r="AC42" s="292" t="s">
        <v>145</v>
      </c>
      <c r="AD42" s="290">
        <v>0</v>
      </c>
      <c r="AE42" s="292" t="s">
        <v>145</v>
      </c>
      <c r="AF42" s="290">
        <v>0</v>
      </c>
      <c r="AG42" s="292" t="s">
        <v>145</v>
      </c>
      <c r="AH42" s="290">
        <v>0</v>
      </c>
      <c r="AI42" s="292" t="s">
        <v>145</v>
      </c>
      <c r="AJ42" s="290">
        <v>0</v>
      </c>
      <c r="AK42" s="292" t="s">
        <v>145</v>
      </c>
      <c r="AL42" s="290">
        <v>0</v>
      </c>
      <c r="AM42" s="292" t="s">
        <v>145</v>
      </c>
      <c r="AN42" s="290">
        <v>0</v>
      </c>
      <c r="AO42" s="292" t="s">
        <v>145</v>
      </c>
      <c r="AP42" s="290">
        <v>0</v>
      </c>
      <c r="AQ42" s="292" t="s">
        <v>145</v>
      </c>
      <c r="AR42" s="290">
        <v>0</v>
      </c>
      <c r="AS42" s="292" t="s">
        <v>145</v>
      </c>
      <c r="AT42" s="290">
        <v>0</v>
      </c>
      <c r="AU42" s="293"/>
      <c r="AV42" s="280">
        <f>SUM(H42,L42,P42,T42,X42,AB42,AF42,AJ42,AN42,AR42)</f>
        <v>0</v>
      </c>
      <c r="AW42" s="289">
        <f t="shared" si="0"/>
        <v>0</v>
      </c>
      <c r="AX42" s="92"/>
      <c r="AY42" s="93"/>
    </row>
    <row r="43" spans="1:51">
      <c r="A43" s="34" t="s">
        <v>327</v>
      </c>
      <c r="B43" s="35" t="s">
        <v>328</v>
      </c>
      <c r="C43" s="283"/>
      <c r="D43" s="284"/>
      <c r="E43" s="286"/>
      <c r="F43" s="286"/>
      <c r="G43" s="284"/>
      <c r="H43" s="283"/>
      <c r="I43" s="287"/>
      <c r="J43" s="283"/>
      <c r="K43" s="287"/>
      <c r="L43" s="283"/>
      <c r="M43" s="287"/>
      <c r="N43" s="283"/>
      <c r="O43" s="287"/>
      <c r="P43" s="283"/>
      <c r="Q43" s="288"/>
      <c r="R43" s="283"/>
      <c r="S43" s="288"/>
      <c r="T43" s="284"/>
      <c r="U43" s="288"/>
      <c r="V43" s="284"/>
      <c r="W43" s="288"/>
      <c r="X43" s="284"/>
      <c r="Y43" s="288"/>
      <c r="Z43" s="284"/>
      <c r="AA43" s="288"/>
      <c r="AB43" s="284"/>
      <c r="AC43" s="288"/>
      <c r="AD43" s="284"/>
      <c r="AE43" s="288"/>
      <c r="AF43" s="284"/>
      <c r="AG43" s="288"/>
      <c r="AH43" s="284"/>
      <c r="AI43" s="288"/>
      <c r="AJ43" s="284"/>
      <c r="AK43" s="288"/>
      <c r="AL43" s="284"/>
      <c r="AM43" s="288"/>
      <c r="AN43" s="284"/>
      <c r="AO43" s="288"/>
      <c r="AP43" s="284"/>
      <c r="AQ43" s="288"/>
      <c r="AR43" s="284"/>
      <c r="AS43" s="288"/>
      <c r="AT43" s="284"/>
      <c r="AU43" s="288"/>
      <c r="AV43" s="280"/>
      <c r="AW43" s="280"/>
      <c r="AX43" s="92"/>
      <c r="AY43" s="93"/>
    </row>
    <row r="44" spans="1:51">
      <c r="A44" s="36" t="s">
        <v>329</v>
      </c>
      <c r="B44" s="37" t="s">
        <v>330</v>
      </c>
      <c r="C44" s="294">
        <v>0</v>
      </c>
      <c r="D44" s="294">
        <v>0</v>
      </c>
      <c r="E44" s="295"/>
      <c r="F44" s="295"/>
      <c r="G44" s="294">
        <v>0</v>
      </c>
      <c r="H44" s="294">
        <v>0</v>
      </c>
      <c r="I44" s="292" t="s">
        <v>145</v>
      </c>
      <c r="J44" s="294">
        <v>0</v>
      </c>
      <c r="K44" s="292" t="s">
        <v>145</v>
      </c>
      <c r="L44" s="294">
        <v>0</v>
      </c>
      <c r="M44" s="292" t="s">
        <v>145</v>
      </c>
      <c r="N44" s="294">
        <v>0</v>
      </c>
      <c r="O44" s="292" t="s">
        <v>145</v>
      </c>
      <c r="P44" s="294">
        <v>0</v>
      </c>
      <c r="Q44" s="292" t="s">
        <v>145</v>
      </c>
      <c r="R44" s="294">
        <v>0</v>
      </c>
      <c r="S44" s="292" t="s">
        <v>145</v>
      </c>
      <c r="T44" s="294">
        <v>0</v>
      </c>
      <c r="U44" s="292" t="s">
        <v>145</v>
      </c>
      <c r="V44" s="294">
        <v>0</v>
      </c>
      <c r="W44" s="292" t="s">
        <v>145</v>
      </c>
      <c r="X44" s="294">
        <v>0</v>
      </c>
      <c r="Y44" s="292" t="s">
        <v>145</v>
      </c>
      <c r="Z44" s="294">
        <v>0</v>
      </c>
      <c r="AA44" s="292" t="s">
        <v>145</v>
      </c>
      <c r="AB44" s="294">
        <v>0</v>
      </c>
      <c r="AC44" s="292" t="s">
        <v>145</v>
      </c>
      <c r="AD44" s="294">
        <v>0</v>
      </c>
      <c r="AE44" s="292" t="s">
        <v>145</v>
      </c>
      <c r="AF44" s="294">
        <v>0</v>
      </c>
      <c r="AG44" s="292" t="s">
        <v>145</v>
      </c>
      <c r="AH44" s="294">
        <v>0</v>
      </c>
      <c r="AI44" s="292" t="s">
        <v>145</v>
      </c>
      <c r="AJ44" s="294">
        <v>0</v>
      </c>
      <c r="AK44" s="292" t="s">
        <v>145</v>
      </c>
      <c r="AL44" s="294">
        <v>0</v>
      </c>
      <c r="AM44" s="292" t="s">
        <v>145</v>
      </c>
      <c r="AN44" s="294">
        <v>0</v>
      </c>
      <c r="AO44" s="292" t="s">
        <v>145</v>
      </c>
      <c r="AP44" s="294">
        <v>0</v>
      </c>
      <c r="AQ44" s="292" t="s">
        <v>145</v>
      </c>
      <c r="AR44" s="294">
        <v>0</v>
      </c>
      <c r="AS44" s="292" t="s">
        <v>145</v>
      </c>
      <c r="AT44" s="294">
        <v>0</v>
      </c>
      <c r="AU44" s="292" t="s">
        <v>145</v>
      </c>
      <c r="AV44" s="280">
        <f>H44+L44+P44+T44+X44+AB44+AF44+AJ44+AN44+AR44</f>
        <v>0</v>
      </c>
      <c r="AW44" s="280">
        <f>J44+N44+R44+V44+Z44+AD44+AH44+AL44+AP44+AT44</f>
        <v>0</v>
      </c>
      <c r="AX44" s="92"/>
      <c r="AY44" s="93"/>
    </row>
    <row r="45" spans="1:51" ht="15" customHeight="1">
      <c r="A45" s="36" t="s">
        <v>331</v>
      </c>
      <c r="B45" s="37" t="s">
        <v>316</v>
      </c>
      <c r="C45" s="294">
        <v>0</v>
      </c>
      <c r="D45" s="294">
        <v>0</v>
      </c>
      <c r="E45" s="295"/>
      <c r="F45" s="295"/>
      <c r="G45" s="294">
        <v>0</v>
      </c>
      <c r="H45" s="294">
        <v>0</v>
      </c>
      <c r="I45" s="292" t="s">
        <v>145</v>
      </c>
      <c r="J45" s="294">
        <v>0</v>
      </c>
      <c r="K45" s="292" t="s">
        <v>145</v>
      </c>
      <c r="L45" s="294">
        <v>0</v>
      </c>
      <c r="M45" s="292" t="s">
        <v>145</v>
      </c>
      <c r="N45" s="294">
        <v>0</v>
      </c>
      <c r="O45" s="292" t="s">
        <v>145</v>
      </c>
      <c r="P45" s="294">
        <v>0</v>
      </c>
      <c r="Q45" s="292" t="s">
        <v>145</v>
      </c>
      <c r="R45" s="294">
        <v>0</v>
      </c>
      <c r="S45" s="292" t="s">
        <v>145</v>
      </c>
      <c r="T45" s="294">
        <v>0</v>
      </c>
      <c r="U45" s="292" t="s">
        <v>145</v>
      </c>
      <c r="V45" s="294">
        <v>0</v>
      </c>
      <c r="W45" s="292" t="s">
        <v>145</v>
      </c>
      <c r="X45" s="294">
        <v>0</v>
      </c>
      <c r="Y45" s="292" t="s">
        <v>145</v>
      </c>
      <c r="Z45" s="294">
        <v>0</v>
      </c>
      <c r="AA45" s="292" t="s">
        <v>145</v>
      </c>
      <c r="AB45" s="294">
        <v>0</v>
      </c>
      <c r="AC45" s="292" t="s">
        <v>145</v>
      </c>
      <c r="AD45" s="294">
        <v>0</v>
      </c>
      <c r="AE45" s="292" t="s">
        <v>145</v>
      </c>
      <c r="AF45" s="294">
        <v>0</v>
      </c>
      <c r="AG45" s="292" t="s">
        <v>145</v>
      </c>
      <c r="AH45" s="294">
        <v>0</v>
      </c>
      <c r="AI45" s="292" t="s">
        <v>145</v>
      </c>
      <c r="AJ45" s="294">
        <v>0</v>
      </c>
      <c r="AK45" s="292" t="s">
        <v>145</v>
      </c>
      <c r="AL45" s="294">
        <v>0</v>
      </c>
      <c r="AM45" s="292" t="s">
        <v>145</v>
      </c>
      <c r="AN45" s="294">
        <v>0</v>
      </c>
      <c r="AO45" s="292" t="s">
        <v>145</v>
      </c>
      <c r="AP45" s="294">
        <v>0</v>
      </c>
      <c r="AQ45" s="292" t="s">
        <v>145</v>
      </c>
      <c r="AR45" s="294">
        <v>0</v>
      </c>
      <c r="AS45" s="292" t="s">
        <v>145</v>
      </c>
      <c r="AT45" s="294">
        <v>0</v>
      </c>
      <c r="AU45" s="292" t="s">
        <v>145</v>
      </c>
      <c r="AV45" s="280">
        <f t="shared" ref="AV45:AV50" si="2">H45+L45+P45+T45+X45+AB45+AF45+AJ45+AN45+AR45</f>
        <v>0</v>
      </c>
      <c r="AW45" s="280">
        <f t="shared" ref="AW45:AW50" si="3">J45+N45+R45+V45+Z45+AD45+AH45+AL45+AP45+AT45</f>
        <v>0</v>
      </c>
      <c r="AX45" s="92"/>
      <c r="AY45" s="93"/>
    </row>
    <row r="46" spans="1:51">
      <c r="A46" s="36" t="s">
        <v>332</v>
      </c>
      <c r="B46" s="37" t="s">
        <v>318</v>
      </c>
      <c r="C46" s="294">
        <v>0</v>
      </c>
      <c r="D46" s="294">
        <v>0</v>
      </c>
      <c r="E46" s="295"/>
      <c r="F46" s="295"/>
      <c r="G46" s="294">
        <v>0</v>
      </c>
      <c r="H46" s="294">
        <v>0</v>
      </c>
      <c r="I46" s="292" t="s">
        <v>145</v>
      </c>
      <c r="J46" s="294">
        <v>0</v>
      </c>
      <c r="K46" s="292" t="s">
        <v>145</v>
      </c>
      <c r="L46" s="294">
        <v>0</v>
      </c>
      <c r="M46" s="292" t="s">
        <v>145</v>
      </c>
      <c r="N46" s="294">
        <v>0</v>
      </c>
      <c r="O46" s="292" t="s">
        <v>145</v>
      </c>
      <c r="P46" s="294">
        <v>0</v>
      </c>
      <c r="Q46" s="292" t="s">
        <v>145</v>
      </c>
      <c r="R46" s="294">
        <v>0</v>
      </c>
      <c r="S46" s="292" t="s">
        <v>145</v>
      </c>
      <c r="T46" s="294">
        <v>0</v>
      </c>
      <c r="U46" s="292" t="s">
        <v>145</v>
      </c>
      <c r="V46" s="294">
        <v>0</v>
      </c>
      <c r="W46" s="292" t="s">
        <v>145</v>
      </c>
      <c r="X46" s="294">
        <v>0</v>
      </c>
      <c r="Y46" s="292" t="s">
        <v>145</v>
      </c>
      <c r="Z46" s="294">
        <v>0</v>
      </c>
      <c r="AA46" s="292" t="s">
        <v>145</v>
      </c>
      <c r="AB46" s="294">
        <v>0</v>
      </c>
      <c r="AC46" s="292" t="s">
        <v>145</v>
      </c>
      <c r="AD46" s="294">
        <v>0</v>
      </c>
      <c r="AE46" s="292" t="s">
        <v>145</v>
      </c>
      <c r="AF46" s="294">
        <v>0</v>
      </c>
      <c r="AG46" s="292" t="s">
        <v>145</v>
      </c>
      <c r="AH46" s="294">
        <v>0</v>
      </c>
      <c r="AI46" s="292" t="s">
        <v>145</v>
      </c>
      <c r="AJ46" s="294">
        <v>0</v>
      </c>
      <c r="AK46" s="292" t="s">
        <v>145</v>
      </c>
      <c r="AL46" s="294">
        <v>0</v>
      </c>
      <c r="AM46" s="292" t="s">
        <v>145</v>
      </c>
      <c r="AN46" s="294">
        <v>0</v>
      </c>
      <c r="AO46" s="292" t="s">
        <v>145</v>
      </c>
      <c r="AP46" s="294">
        <v>0</v>
      </c>
      <c r="AQ46" s="292" t="s">
        <v>145</v>
      </c>
      <c r="AR46" s="294">
        <v>0</v>
      </c>
      <c r="AS46" s="292" t="s">
        <v>145</v>
      </c>
      <c r="AT46" s="294">
        <v>0</v>
      </c>
      <c r="AU46" s="292" t="s">
        <v>145</v>
      </c>
      <c r="AV46" s="280">
        <f t="shared" si="2"/>
        <v>0</v>
      </c>
      <c r="AW46" s="280">
        <f t="shared" si="3"/>
        <v>0</v>
      </c>
      <c r="AX46" s="92"/>
      <c r="AY46" s="93"/>
    </row>
    <row r="47" spans="1:51" ht="31.5">
      <c r="A47" s="36" t="s">
        <v>333</v>
      </c>
      <c r="B47" s="37" t="s">
        <v>320</v>
      </c>
      <c r="C47" s="294">
        <v>13.41</v>
      </c>
      <c r="D47" s="294">
        <v>13.41</v>
      </c>
      <c r="E47" s="296"/>
      <c r="F47" s="296"/>
      <c r="G47" s="294">
        <v>0</v>
      </c>
      <c r="H47" s="294">
        <v>0</v>
      </c>
      <c r="I47" s="292" t="s">
        <v>145</v>
      </c>
      <c r="J47" s="294">
        <v>0</v>
      </c>
      <c r="K47" s="292" t="s">
        <v>145</v>
      </c>
      <c r="L47" s="294">
        <v>0</v>
      </c>
      <c r="M47" s="292" t="s">
        <v>145</v>
      </c>
      <c r="N47" s="294">
        <v>0</v>
      </c>
      <c r="O47" s="292" t="s">
        <v>145</v>
      </c>
      <c r="P47" s="294">
        <v>0</v>
      </c>
      <c r="Q47" s="292" t="s">
        <v>145</v>
      </c>
      <c r="R47" s="294">
        <v>0</v>
      </c>
      <c r="S47" s="292" t="s">
        <v>145</v>
      </c>
      <c r="T47" s="294">
        <v>0</v>
      </c>
      <c r="U47" s="292" t="s">
        <v>145</v>
      </c>
      <c r="V47" s="294">
        <v>0</v>
      </c>
      <c r="W47" s="292" t="s">
        <v>145</v>
      </c>
      <c r="X47" s="294">
        <v>0</v>
      </c>
      <c r="Y47" s="292" t="s">
        <v>145</v>
      </c>
      <c r="Z47" s="294">
        <v>0</v>
      </c>
      <c r="AA47" s="292" t="s">
        <v>145</v>
      </c>
      <c r="AB47" s="294">
        <v>0</v>
      </c>
      <c r="AC47" s="292" t="s">
        <v>145</v>
      </c>
      <c r="AD47" s="294">
        <v>0</v>
      </c>
      <c r="AE47" s="292" t="s">
        <v>145</v>
      </c>
      <c r="AF47" s="294">
        <v>0</v>
      </c>
      <c r="AG47" s="292" t="s">
        <v>145</v>
      </c>
      <c r="AH47" s="294">
        <v>0</v>
      </c>
      <c r="AI47" s="292" t="s">
        <v>145</v>
      </c>
      <c r="AJ47" s="294">
        <v>0</v>
      </c>
      <c r="AK47" s="292" t="s">
        <v>145</v>
      </c>
      <c r="AL47" s="294">
        <v>0</v>
      </c>
      <c r="AM47" s="292" t="s">
        <v>145</v>
      </c>
      <c r="AN47" s="294">
        <v>13.41</v>
      </c>
      <c r="AO47" s="292">
        <v>4</v>
      </c>
      <c r="AP47" s="294">
        <v>13.41</v>
      </c>
      <c r="AQ47" s="292">
        <v>4</v>
      </c>
      <c r="AR47" s="294">
        <v>0</v>
      </c>
      <c r="AS47" s="292" t="s">
        <v>145</v>
      </c>
      <c r="AT47" s="294">
        <v>0</v>
      </c>
      <c r="AU47" s="292" t="s">
        <v>145</v>
      </c>
      <c r="AV47" s="280">
        <f t="shared" si="2"/>
        <v>13.41</v>
      </c>
      <c r="AW47" s="280">
        <f t="shared" si="3"/>
        <v>13.41</v>
      </c>
      <c r="AX47" s="92"/>
      <c r="AY47" s="93"/>
    </row>
    <row r="48" spans="1:51" ht="31.5">
      <c r="A48" s="36" t="s">
        <v>334</v>
      </c>
      <c r="B48" s="37" t="s">
        <v>322</v>
      </c>
      <c r="C48" s="294">
        <v>0</v>
      </c>
      <c r="D48" s="294">
        <v>0</v>
      </c>
      <c r="E48" s="296"/>
      <c r="F48" s="296"/>
      <c r="G48" s="294">
        <v>0</v>
      </c>
      <c r="H48" s="294">
        <v>0</v>
      </c>
      <c r="I48" s="292" t="s">
        <v>145</v>
      </c>
      <c r="J48" s="294">
        <v>0</v>
      </c>
      <c r="K48" s="292" t="s">
        <v>145</v>
      </c>
      <c r="L48" s="294">
        <v>0</v>
      </c>
      <c r="M48" s="292" t="s">
        <v>145</v>
      </c>
      <c r="N48" s="294">
        <v>0</v>
      </c>
      <c r="O48" s="292" t="s">
        <v>145</v>
      </c>
      <c r="P48" s="294">
        <v>0</v>
      </c>
      <c r="Q48" s="292" t="s">
        <v>145</v>
      </c>
      <c r="R48" s="294">
        <v>0</v>
      </c>
      <c r="S48" s="292" t="s">
        <v>145</v>
      </c>
      <c r="T48" s="294">
        <v>0</v>
      </c>
      <c r="U48" s="292" t="s">
        <v>145</v>
      </c>
      <c r="V48" s="294">
        <v>0</v>
      </c>
      <c r="W48" s="292" t="s">
        <v>145</v>
      </c>
      <c r="X48" s="294">
        <v>0</v>
      </c>
      <c r="Y48" s="292" t="s">
        <v>145</v>
      </c>
      <c r="Z48" s="294">
        <v>0</v>
      </c>
      <c r="AA48" s="292" t="s">
        <v>145</v>
      </c>
      <c r="AB48" s="294">
        <v>0</v>
      </c>
      <c r="AC48" s="292" t="s">
        <v>145</v>
      </c>
      <c r="AD48" s="294">
        <v>0</v>
      </c>
      <c r="AE48" s="292" t="s">
        <v>145</v>
      </c>
      <c r="AF48" s="294">
        <v>0</v>
      </c>
      <c r="AG48" s="292" t="s">
        <v>145</v>
      </c>
      <c r="AH48" s="294">
        <v>0</v>
      </c>
      <c r="AI48" s="292" t="s">
        <v>145</v>
      </c>
      <c r="AJ48" s="294">
        <v>0</v>
      </c>
      <c r="AK48" s="292" t="s">
        <v>145</v>
      </c>
      <c r="AL48" s="294">
        <v>0</v>
      </c>
      <c r="AM48" s="292" t="s">
        <v>145</v>
      </c>
      <c r="AN48" s="294">
        <v>0</v>
      </c>
      <c r="AO48" s="292" t="s">
        <v>145</v>
      </c>
      <c r="AP48" s="294">
        <v>0</v>
      </c>
      <c r="AQ48" s="292" t="s">
        <v>145</v>
      </c>
      <c r="AR48" s="294">
        <v>0</v>
      </c>
      <c r="AS48" s="292" t="s">
        <v>145</v>
      </c>
      <c r="AT48" s="294">
        <v>0</v>
      </c>
      <c r="AU48" s="292" t="s">
        <v>145</v>
      </c>
      <c r="AV48" s="280">
        <f t="shared" si="2"/>
        <v>0</v>
      </c>
      <c r="AW48" s="280">
        <f t="shared" si="3"/>
        <v>0</v>
      </c>
      <c r="AX48" s="92"/>
      <c r="AY48" s="93"/>
    </row>
    <row r="49" spans="1:54">
      <c r="A49" s="36" t="s">
        <v>335</v>
      </c>
      <c r="B49" s="37" t="s">
        <v>324</v>
      </c>
      <c r="C49" s="294">
        <v>0</v>
      </c>
      <c r="D49" s="294">
        <v>0</v>
      </c>
      <c r="E49" s="296"/>
      <c r="F49" s="296"/>
      <c r="G49" s="294">
        <v>0</v>
      </c>
      <c r="H49" s="294">
        <v>0</v>
      </c>
      <c r="I49" s="292" t="s">
        <v>145</v>
      </c>
      <c r="J49" s="294">
        <v>0</v>
      </c>
      <c r="K49" s="292" t="s">
        <v>145</v>
      </c>
      <c r="L49" s="294">
        <v>0</v>
      </c>
      <c r="M49" s="292" t="s">
        <v>145</v>
      </c>
      <c r="N49" s="294">
        <v>0</v>
      </c>
      <c r="O49" s="292" t="s">
        <v>145</v>
      </c>
      <c r="P49" s="294">
        <v>0</v>
      </c>
      <c r="Q49" s="292" t="s">
        <v>145</v>
      </c>
      <c r="R49" s="294">
        <v>0</v>
      </c>
      <c r="S49" s="292" t="s">
        <v>145</v>
      </c>
      <c r="T49" s="294">
        <v>0</v>
      </c>
      <c r="U49" s="292" t="s">
        <v>145</v>
      </c>
      <c r="V49" s="294">
        <v>0</v>
      </c>
      <c r="W49" s="292" t="s">
        <v>145</v>
      </c>
      <c r="X49" s="294">
        <v>0</v>
      </c>
      <c r="Y49" s="292" t="s">
        <v>145</v>
      </c>
      <c r="Z49" s="294">
        <v>0</v>
      </c>
      <c r="AA49" s="292" t="s">
        <v>145</v>
      </c>
      <c r="AB49" s="294">
        <v>0</v>
      </c>
      <c r="AC49" s="292" t="s">
        <v>145</v>
      </c>
      <c r="AD49" s="294">
        <v>0</v>
      </c>
      <c r="AE49" s="292" t="s">
        <v>145</v>
      </c>
      <c r="AF49" s="294">
        <v>0</v>
      </c>
      <c r="AG49" s="292" t="s">
        <v>145</v>
      </c>
      <c r="AH49" s="294">
        <v>0</v>
      </c>
      <c r="AI49" s="292" t="s">
        <v>145</v>
      </c>
      <c r="AJ49" s="294">
        <v>0</v>
      </c>
      <c r="AK49" s="292" t="s">
        <v>145</v>
      </c>
      <c r="AL49" s="294">
        <v>0</v>
      </c>
      <c r="AM49" s="292" t="s">
        <v>145</v>
      </c>
      <c r="AN49" s="294">
        <v>0</v>
      </c>
      <c r="AO49" s="292" t="s">
        <v>145</v>
      </c>
      <c r="AP49" s="294">
        <v>0</v>
      </c>
      <c r="AQ49" s="292" t="s">
        <v>145</v>
      </c>
      <c r="AR49" s="294">
        <v>0</v>
      </c>
      <c r="AS49" s="292" t="s">
        <v>145</v>
      </c>
      <c r="AT49" s="294">
        <v>0</v>
      </c>
      <c r="AU49" s="292" t="s">
        <v>145</v>
      </c>
      <c r="AV49" s="280">
        <f t="shared" si="2"/>
        <v>0</v>
      </c>
      <c r="AW49" s="280">
        <f t="shared" si="3"/>
        <v>0</v>
      </c>
      <c r="AX49" s="92"/>
      <c r="AY49" s="93"/>
    </row>
    <row r="50" spans="1:54" ht="18.75">
      <c r="A50" s="36" t="s">
        <v>336</v>
      </c>
      <c r="B50" s="39" t="s">
        <v>326</v>
      </c>
      <c r="C50" s="294">
        <v>0</v>
      </c>
      <c r="D50" s="294">
        <v>0</v>
      </c>
      <c r="E50" s="295"/>
      <c r="F50" s="295"/>
      <c r="G50" s="294">
        <v>0</v>
      </c>
      <c r="H50" s="294">
        <v>0</v>
      </c>
      <c r="I50" s="292" t="s">
        <v>145</v>
      </c>
      <c r="J50" s="294">
        <v>0</v>
      </c>
      <c r="K50" s="292" t="s">
        <v>145</v>
      </c>
      <c r="L50" s="294">
        <v>0</v>
      </c>
      <c r="M50" s="292" t="s">
        <v>145</v>
      </c>
      <c r="N50" s="294">
        <v>0</v>
      </c>
      <c r="O50" s="292" t="s">
        <v>145</v>
      </c>
      <c r="P50" s="294">
        <v>0</v>
      </c>
      <c r="Q50" s="292" t="s">
        <v>145</v>
      </c>
      <c r="R50" s="294">
        <v>0</v>
      </c>
      <c r="S50" s="292" t="s">
        <v>145</v>
      </c>
      <c r="T50" s="294">
        <v>0</v>
      </c>
      <c r="U50" s="292" t="s">
        <v>145</v>
      </c>
      <c r="V50" s="294">
        <v>0</v>
      </c>
      <c r="W50" s="292" t="s">
        <v>145</v>
      </c>
      <c r="X50" s="294">
        <v>0</v>
      </c>
      <c r="Y50" s="292" t="s">
        <v>145</v>
      </c>
      <c r="Z50" s="294">
        <v>0</v>
      </c>
      <c r="AA50" s="292" t="s">
        <v>145</v>
      </c>
      <c r="AB50" s="294">
        <v>0</v>
      </c>
      <c r="AC50" s="292" t="s">
        <v>145</v>
      </c>
      <c r="AD50" s="294">
        <v>0</v>
      </c>
      <c r="AE50" s="292" t="s">
        <v>145</v>
      </c>
      <c r="AF50" s="294">
        <v>0</v>
      </c>
      <c r="AG50" s="292" t="s">
        <v>145</v>
      </c>
      <c r="AH50" s="294">
        <v>0</v>
      </c>
      <c r="AI50" s="292" t="s">
        <v>145</v>
      </c>
      <c r="AJ50" s="294">
        <v>0</v>
      </c>
      <c r="AK50" s="292" t="s">
        <v>145</v>
      </c>
      <c r="AL50" s="294">
        <v>0</v>
      </c>
      <c r="AM50" s="292" t="s">
        <v>145</v>
      </c>
      <c r="AN50" s="294">
        <v>0</v>
      </c>
      <c r="AO50" s="292" t="s">
        <v>145</v>
      </c>
      <c r="AP50" s="294">
        <v>0</v>
      </c>
      <c r="AQ50" s="292" t="s">
        <v>145</v>
      </c>
      <c r="AR50" s="294">
        <v>0</v>
      </c>
      <c r="AS50" s="292" t="s">
        <v>145</v>
      </c>
      <c r="AT50" s="294">
        <v>0</v>
      </c>
      <c r="AU50" s="292" t="s">
        <v>145</v>
      </c>
      <c r="AV50" s="280">
        <f t="shared" si="2"/>
        <v>0</v>
      </c>
      <c r="AW50" s="280">
        <f t="shared" si="3"/>
        <v>0</v>
      </c>
      <c r="AX50" s="92"/>
      <c r="AY50" s="93"/>
    </row>
    <row r="51" spans="1:54" ht="35.25" customHeight="1">
      <c r="A51" s="34" t="s">
        <v>337</v>
      </c>
      <c r="B51" s="35" t="s">
        <v>338</v>
      </c>
      <c r="C51" s="283"/>
      <c r="D51" s="284"/>
      <c r="E51" s="286"/>
      <c r="F51" s="286"/>
      <c r="G51" s="284"/>
      <c r="H51" s="283"/>
      <c r="I51" s="292"/>
      <c r="J51" s="283"/>
      <c r="K51" s="292"/>
      <c r="L51" s="283"/>
      <c r="M51" s="287"/>
      <c r="N51" s="283"/>
      <c r="O51" s="287"/>
      <c r="P51" s="283"/>
      <c r="Q51" s="292"/>
      <c r="R51" s="283"/>
      <c r="S51" s="288"/>
      <c r="T51" s="284"/>
      <c r="U51" s="288"/>
      <c r="V51" s="284"/>
      <c r="W51" s="288"/>
      <c r="X51" s="284"/>
      <c r="Y51" s="288"/>
      <c r="Z51" s="284"/>
      <c r="AA51" s="288"/>
      <c r="AB51" s="284"/>
      <c r="AC51" s="292"/>
      <c r="AD51" s="284"/>
      <c r="AE51" s="288"/>
      <c r="AF51" s="284"/>
      <c r="AG51" s="288"/>
      <c r="AH51" s="284"/>
      <c r="AI51" s="288"/>
      <c r="AJ51" s="284"/>
      <c r="AK51" s="288"/>
      <c r="AL51" s="284"/>
      <c r="AM51" s="288"/>
      <c r="AN51" s="284"/>
      <c r="AO51" s="292"/>
      <c r="AP51" s="284"/>
      <c r="AQ51" s="288"/>
      <c r="AR51" s="284"/>
      <c r="AS51" s="288"/>
      <c r="AT51" s="284"/>
      <c r="AU51" s="288"/>
      <c r="AV51" s="280"/>
      <c r="AW51" s="280"/>
      <c r="AX51" s="92"/>
      <c r="AY51" s="93"/>
    </row>
    <row r="52" spans="1:54" s="96" customFormat="1">
      <c r="A52" s="91" t="s">
        <v>339</v>
      </c>
      <c r="B52" s="94" t="s">
        <v>340</v>
      </c>
      <c r="C52" s="297">
        <f>C30</f>
        <v>25.269539999999999</v>
      </c>
      <c r="D52" s="297">
        <f>D30</f>
        <v>25.269539999999999</v>
      </c>
      <c r="E52" s="298"/>
      <c r="F52" s="298"/>
      <c r="G52" s="294">
        <v>0</v>
      </c>
      <c r="H52" s="294">
        <v>0</v>
      </c>
      <c r="I52" s="292" t="s">
        <v>145</v>
      </c>
      <c r="J52" s="294">
        <v>0</v>
      </c>
      <c r="K52" s="292" t="s">
        <v>145</v>
      </c>
      <c r="L52" s="297">
        <v>0</v>
      </c>
      <c r="M52" s="292" t="s">
        <v>145</v>
      </c>
      <c r="N52" s="294">
        <v>0</v>
      </c>
      <c r="O52" s="292" t="s">
        <v>145</v>
      </c>
      <c r="P52" s="294">
        <v>0</v>
      </c>
      <c r="Q52" s="292" t="s">
        <v>145</v>
      </c>
      <c r="R52" s="294">
        <v>0</v>
      </c>
      <c r="S52" s="292" t="s">
        <v>145</v>
      </c>
      <c r="T52" s="294">
        <v>0</v>
      </c>
      <c r="U52" s="292" t="s">
        <v>145</v>
      </c>
      <c r="V52" s="294">
        <v>0</v>
      </c>
      <c r="W52" s="292" t="s">
        <v>145</v>
      </c>
      <c r="X52" s="294">
        <v>0</v>
      </c>
      <c r="Y52" s="292" t="s">
        <v>145</v>
      </c>
      <c r="Z52" s="294">
        <v>0</v>
      </c>
      <c r="AA52" s="292" t="s">
        <v>145</v>
      </c>
      <c r="AB52" s="294">
        <v>0</v>
      </c>
      <c r="AC52" s="292" t="s">
        <v>145</v>
      </c>
      <c r="AD52" s="294">
        <v>0</v>
      </c>
      <c r="AE52" s="292" t="s">
        <v>145</v>
      </c>
      <c r="AF52" s="294">
        <v>0</v>
      </c>
      <c r="AG52" s="292" t="s">
        <v>145</v>
      </c>
      <c r="AH52" s="294">
        <v>0</v>
      </c>
      <c r="AI52" s="292" t="s">
        <v>145</v>
      </c>
      <c r="AJ52" s="294">
        <v>0</v>
      </c>
      <c r="AK52" s="292" t="s">
        <v>145</v>
      </c>
      <c r="AL52" s="294">
        <v>0</v>
      </c>
      <c r="AM52" s="292" t="s">
        <v>145</v>
      </c>
      <c r="AN52" s="294">
        <v>25.269539999999999</v>
      </c>
      <c r="AO52" s="292">
        <v>4</v>
      </c>
      <c r="AP52" s="294">
        <v>25.269539999999999</v>
      </c>
      <c r="AQ52" s="292">
        <v>4</v>
      </c>
      <c r="AR52" s="294">
        <v>0</v>
      </c>
      <c r="AS52" s="292" t="s">
        <v>145</v>
      </c>
      <c r="AT52" s="294">
        <v>0</v>
      </c>
      <c r="AU52" s="292" t="s">
        <v>145</v>
      </c>
      <c r="AV52" s="280">
        <f>H52+L52+P52+T52+X52+AB52+AF52+AJ52+AN52+AR52</f>
        <v>25.269539999999999</v>
      </c>
      <c r="AW52" s="280">
        <f>J52+N52+R52+V52+Z52+AD52+AH52+AL52+AP52+AT52</f>
        <v>25.269539999999999</v>
      </c>
      <c r="AX52" s="95"/>
      <c r="AY52" s="95"/>
    </row>
    <row r="53" spans="1:54" ht="47.25">
      <c r="A53" s="36" t="s">
        <v>341</v>
      </c>
      <c r="B53" s="37" t="s">
        <v>342</v>
      </c>
      <c r="C53" s="297">
        <f t="shared" ref="C53:C55" si="4">C44</f>
        <v>0</v>
      </c>
      <c r="D53" s="297">
        <f>D44</f>
        <v>0</v>
      </c>
      <c r="E53" s="296"/>
      <c r="F53" s="296"/>
      <c r="G53" s="297">
        <f t="shared" ref="G53:H55" si="5">G44</f>
        <v>0</v>
      </c>
      <c r="H53" s="297">
        <f t="shared" si="5"/>
        <v>0</v>
      </c>
      <c r="I53" s="292" t="s">
        <v>145</v>
      </c>
      <c r="J53" s="297">
        <f>J44</f>
        <v>0</v>
      </c>
      <c r="K53" s="292" t="s">
        <v>145</v>
      </c>
      <c r="L53" s="297">
        <f>L45</f>
        <v>0</v>
      </c>
      <c r="M53" s="292" t="s">
        <v>145</v>
      </c>
      <c r="N53" s="297">
        <f>N44</f>
        <v>0</v>
      </c>
      <c r="O53" s="292" t="s">
        <v>145</v>
      </c>
      <c r="P53" s="297">
        <f>P44</f>
        <v>0</v>
      </c>
      <c r="Q53" s="292" t="s">
        <v>145</v>
      </c>
      <c r="R53" s="297">
        <f>R44</f>
        <v>0</v>
      </c>
      <c r="S53" s="292" t="s">
        <v>145</v>
      </c>
      <c r="T53" s="297">
        <f>T44</f>
        <v>0</v>
      </c>
      <c r="U53" s="292" t="s">
        <v>145</v>
      </c>
      <c r="V53" s="297">
        <f>V44</f>
        <v>0</v>
      </c>
      <c r="W53" s="292" t="s">
        <v>145</v>
      </c>
      <c r="X53" s="297">
        <f>X44</f>
        <v>0</v>
      </c>
      <c r="Y53" s="292" t="s">
        <v>145</v>
      </c>
      <c r="Z53" s="297">
        <f>Z44</f>
        <v>0</v>
      </c>
      <c r="AA53" s="292" t="s">
        <v>145</v>
      </c>
      <c r="AB53" s="297">
        <f>AB44</f>
        <v>0</v>
      </c>
      <c r="AC53" s="292" t="s">
        <v>145</v>
      </c>
      <c r="AD53" s="297">
        <f>AD44</f>
        <v>0</v>
      </c>
      <c r="AE53" s="292" t="s">
        <v>145</v>
      </c>
      <c r="AF53" s="297">
        <f>AF44</f>
        <v>0</v>
      </c>
      <c r="AG53" s="292" t="s">
        <v>145</v>
      </c>
      <c r="AH53" s="297">
        <f>AH44</f>
        <v>0</v>
      </c>
      <c r="AI53" s="292" t="s">
        <v>145</v>
      </c>
      <c r="AJ53" s="297">
        <f>AJ44</f>
        <v>0</v>
      </c>
      <c r="AK53" s="292" t="s">
        <v>145</v>
      </c>
      <c r="AL53" s="297">
        <f>AL44</f>
        <v>0</v>
      </c>
      <c r="AM53" s="292" t="s">
        <v>145</v>
      </c>
      <c r="AN53" s="297">
        <f>AN44</f>
        <v>0</v>
      </c>
      <c r="AO53" s="292" t="s">
        <v>145</v>
      </c>
      <c r="AP53" s="297">
        <f>AP44</f>
        <v>0</v>
      </c>
      <c r="AQ53" s="292" t="s">
        <v>145</v>
      </c>
      <c r="AR53" s="297">
        <f>AR44</f>
        <v>0</v>
      </c>
      <c r="AS53" s="292" t="s">
        <v>145</v>
      </c>
      <c r="AT53" s="297">
        <f>AT44</f>
        <v>0</v>
      </c>
      <c r="AU53" s="292" t="s">
        <v>145</v>
      </c>
      <c r="AV53" s="284">
        <f t="shared" ref="AV53:AV57" si="6">H53+L53+P53+T53+X53+AB53+AF53+AJ53+AN53+AR53</f>
        <v>0</v>
      </c>
      <c r="AW53" s="284">
        <f t="shared" ref="AW53:AW57" si="7">J53+N53+R53+V53+Z53+AD53+AH53+AL53+AP53+AT53</f>
        <v>0</v>
      </c>
      <c r="AX53" s="92" t="s">
        <v>474</v>
      </c>
      <c r="AY53" s="93">
        <f>AW53-AW60</f>
        <v>0</v>
      </c>
      <c r="AZ53" s="30" t="str">
        <f>CONCATENATE(AY53,AX53,B53)</f>
        <v>0 МВт</v>
      </c>
      <c r="BA53" s="30" t="str">
        <f>CONCATENATE(AZ53,BB53,AZ54,BB53,AZ55,BB53,AZ56,BB53,AZ57)</f>
        <v>0 МВт
0 МВ×А
0 Мвар
0 км
0 другое3)</v>
      </c>
      <c r="BB53" s="97" t="s">
        <v>475</v>
      </c>
    </row>
    <row r="54" spans="1:54">
      <c r="A54" s="36" t="s">
        <v>343</v>
      </c>
      <c r="B54" s="39" t="s">
        <v>344</v>
      </c>
      <c r="C54" s="297">
        <f t="shared" si="4"/>
        <v>0</v>
      </c>
      <c r="D54" s="297">
        <f>D45</f>
        <v>0</v>
      </c>
      <c r="E54" s="295"/>
      <c r="F54" s="295"/>
      <c r="G54" s="297">
        <f t="shared" si="5"/>
        <v>0</v>
      </c>
      <c r="H54" s="297">
        <f t="shared" si="5"/>
        <v>0</v>
      </c>
      <c r="I54" s="292" t="s">
        <v>145</v>
      </c>
      <c r="J54" s="297">
        <f>J45</f>
        <v>0</v>
      </c>
      <c r="K54" s="292" t="s">
        <v>145</v>
      </c>
      <c r="L54" s="297">
        <f>L45</f>
        <v>0</v>
      </c>
      <c r="M54" s="292" t="s">
        <v>145</v>
      </c>
      <c r="N54" s="297">
        <f>N45</f>
        <v>0</v>
      </c>
      <c r="O54" s="292" t="s">
        <v>145</v>
      </c>
      <c r="P54" s="297">
        <f>P45</f>
        <v>0</v>
      </c>
      <c r="Q54" s="292" t="s">
        <v>145</v>
      </c>
      <c r="R54" s="297">
        <f>R45</f>
        <v>0</v>
      </c>
      <c r="S54" s="292" t="s">
        <v>145</v>
      </c>
      <c r="T54" s="297">
        <f>T45</f>
        <v>0</v>
      </c>
      <c r="U54" s="292" t="s">
        <v>145</v>
      </c>
      <c r="V54" s="297">
        <f>V45</f>
        <v>0</v>
      </c>
      <c r="W54" s="292" t="s">
        <v>145</v>
      </c>
      <c r="X54" s="297">
        <f>X45</f>
        <v>0</v>
      </c>
      <c r="Y54" s="292" t="s">
        <v>145</v>
      </c>
      <c r="Z54" s="297">
        <f>Z45</f>
        <v>0</v>
      </c>
      <c r="AA54" s="292" t="s">
        <v>145</v>
      </c>
      <c r="AB54" s="297">
        <f>AB45</f>
        <v>0</v>
      </c>
      <c r="AC54" s="292" t="s">
        <v>145</v>
      </c>
      <c r="AD54" s="297">
        <f>AD45</f>
        <v>0</v>
      </c>
      <c r="AE54" s="292" t="s">
        <v>145</v>
      </c>
      <c r="AF54" s="297">
        <f>AF45</f>
        <v>0</v>
      </c>
      <c r="AG54" s="292" t="s">
        <v>145</v>
      </c>
      <c r="AH54" s="297">
        <f>AH45</f>
        <v>0</v>
      </c>
      <c r="AI54" s="292" t="s">
        <v>145</v>
      </c>
      <c r="AJ54" s="297">
        <f>AJ45</f>
        <v>0</v>
      </c>
      <c r="AK54" s="292" t="s">
        <v>145</v>
      </c>
      <c r="AL54" s="297">
        <f>AL45</f>
        <v>0</v>
      </c>
      <c r="AM54" s="292" t="s">
        <v>145</v>
      </c>
      <c r="AN54" s="297">
        <f>AN45</f>
        <v>0</v>
      </c>
      <c r="AO54" s="292" t="s">
        <v>145</v>
      </c>
      <c r="AP54" s="297">
        <f>AP45</f>
        <v>0</v>
      </c>
      <c r="AQ54" s="292" t="s">
        <v>145</v>
      </c>
      <c r="AR54" s="297">
        <f>AR45</f>
        <v>0</v>
      </c>
      <c r="AS54" s="292" t="s">
        <v>145</v>
      </c>
      <c r="AT54" s="297">
        <f>AT45</f>
        <v>0</v>
      </c>
      <c r="AU54" s="292" t="s">
        <v>145</v>
      </c>
      <c r="AV54" s="284">
        <f t="shared" si="6"/>
        <v>0</v>
      </c>
      <c r="AW54" s="284">
        <f t="shared" si="7"/>
        <v>0</v>
      </c>
      <c r="AX54" s="92" t="s">
        <v>474</v>
      </c>
      <c r="AY54" s="93">
        <f t="shared" ref="AY54:AY57" si="8">AW54-AW61</f>
        <v>0</v>
      </c>
      <c r="AZ54" s="30" t="str">
        <f t="shared" ref="AZ54:AZ57" si="9">CONCATENATE(AY54,AX54,B54)</f>
        <v>0 МВ×А</v>
      </c>
    </row>
    <row r="55" spans="1:54">
      <c r="A55" s="36" t="s">
        <v>345</v>
      </c>
      <c r="B55" s="39" t="s">
        <v>346</v>
      </c>
      <c r="C55" s="297">
        <f t="shared" si="4"/>
        <v>0</v>
      </c>
      <c r="D55" s="297">
        <f>D46</f>
        <v>0</v>
      </c>
      <c r="E55" s="295"/>
      <c r="F55" s="295"/>
      <c r="G55" s="297">
        <f t="shared" si="5"/>
        <v>0</v>
      </c>
      <c r="H55" s="297">
        <f t="shared" si="5"/>
        <v>0</v>
      </c>
      <c r="I55" s="292" t="s">
        <v>145</v>
      </c>
      <c r="J55" s="297">
        <f>J46</f>
        <v>0</v>
      </c>
      <c r="K55" s="292" t="s">
        <v>145</v>
      </c>
      <c r="L55" s="297">
        <f>L46</f>
        <v>0</v>
      </c>
      <c r="M55" s="292" t="s">
        <v>145</v>
      </c>
      <c r="N55" s="297">
        <f>N46</f>
        <v>0</v>
      </c>
      <c r="O55" s="292" t="s">
        <v>145</v>
      </c>
      <c r="P55" s="297">
        <f>P46</f>
        <v>0</v>
      </c>
      <c r="Q55" s="292" t="s">
        <v>145</v>
      </c>
      <c r="R55" s="297">
        <f>R46</f>
        <v>0</v>
      </c>
      <c r="S55" s="292" t="s">
        <v>145</v>
      </c>
      <c r="T55" s="297">
        <f>T46</f>
        <v>0</v>
      </c>
      <c r="U55" s="292" t="s">
        <v>145</v>
      </c>
      <c r="V55" s="297">
        <f>V46</f>
        <v>0</v>
      </c>
      <c r="W55" s="292" t="s">
        <v>145</v>
      </c>
      <c r="X55" s="297">
        <f>X46</f>
        <v>0</v>
      </c>
      <c r="Y55" s="292" t="s">
        <v>145</v>
      </c>
      <c r="Z55" s="297">
        <f>Z46</f>
        <v>0</v>
      </c>
      <c r="AA55" s="292" t="s">
        <v>145</v>
      </c>
      <c r="AB55" s="297">
        <f>AB46</f>
        <v>0</v>
      </c>
      <c r="AC55" s="292" t="s">
        <v>145</v>
      </c>
      <c r="AD55" s="297">
        <f>AD46</f>
        <v>0</v>
      </c>
      <c r="AE55" s="292" t="s">
        <v>145</v>
      </c>
      <c r="AF55" s="297">
        <f>AF46</f>
        <v>0</v>
      </c>
      <c r="AG55" s="292" t="s">
        <v>145</v>
      </c>
      <c r="AH55" s="297">
        <f>AH46</f>
        <v>0</v>
      </c>
      <c r="AI55" s="292" t="s">
        <v>145</v>
      </c>
      <c r="AJ55" s="297">
        <f>AJ46</f>
        <v>0</v>
      </c>
      <c r="AK55" s="292" t="s">
        <v>145</v>
      </c>
      <c r="AL55" s="297">
        <f>AL46</f>
        <v>0</v>
      </c>
      <c r="AM55" s="292" t="s">
        <v>145</v>
      </c>
      <c r="AN55" s="297">
        <f>AN46</f>
        <v>0</v>
      </c>
      <c r="AO55" s="292" t="s">
        <v>145</v>
      </c>
      <c r="AP55" s="297">
        <f>AP46</f>
        <v>0</v>
      </c>
      <c r="AQ55" s="292" t="s">
        <v>145</v>
      </c>
      <c r="AR55" s="297">
        <f>AR46</f>
        <v>0</v>
      </c>
      <c r="AS55" s="292" t="s">
        <v>145</v>
      </c>
      <c r="AT55" s="297">
        <f>AT46</f>
        <v>0</v>
      </c>
      <c r="AU55" s="292" t="s">
        <v>145</v>
      </c>
      <c r="AV55" s="284">
        <f t="shared" si="6"/>
        <v>0</v>
      </c>
      <c r="AW55" s="284">
        <f t="shared" si="7"/>
        <v>0</v>
      </c>
      <c r="AX55" s="92" t="s">
        <v>474</v>
      </c>
      <c r="AY55" s="93">
        <f t="shared" si="8"/>
        <v>0</v>
      </c>
      <c r="AZ55" s="30" t="str">
        <f t="shared" si="9"/>
        <v>0 Мвар</v>
      </c>
    </row>
    <row r="56" spans="1:54">
      <c r="A56" s="36" t="s">
        <v>347</v>
      </c>
      <c r="B56" s="39" t="s">
        <v>348</v>
      </c>
      <c r="C56" s="297">
        <f>C47+C48+C49</f>
        <v>13.41</v>
      </c>
      <c r="D56" s="297">
        <f>D47+D48+D49</f>
        <v>13.41</v>
      </c>
      <c r="E56" s="295"/>
      <c r="F56" s="295"/>
      <c r="G56" s="297">
        <f>G47+G48+G49</f>
        <v>0</v>
      </c>
      <c r="H56" s="297">
        <f>H47+H48+H49</f>
        <v>0</v>
      </c>
      <c r="I56" s="292" t="s">
        <v>145</v>
      </c>
      <c r="J56" s="297">
        <f>J47+J48+J49</f>
        <v>0</v>
      </c>
      <c r="K56" s="292" t="s">
        <v>145</v>
      </c>
      <c r="L56" s="297">
        <f>L47+L48+L49</f>
        <v>0</v>
      </c>
      <c r="M56" s="292" t="s">
        <v>145</v>
      </c>
      <c r="N56" s="297">
        <f>N47+N48+N49</f>
        <v>0</v>
      </c>
      <c r="O56" s="292" t="s">
        <v>145</v>
      </c>
      <c r="P56" s="297">
        <f>P47+P48+P49</f>
        <v>0</v>
      </c>
      <c r="Q56" s="292" t="s">
        <v>145</v>
      </c>
      <c r="R56" s="297">
        <f>R47+R48+R49</f>
        <v>0</v>
      </c>
      <c r="S56" s="292" t="s">
        <v>145</v>
      </c>
      <c r="T56" s="297">
        <f>T47+T48+T49</f>
        <v>0</v>
      </c>
      <c r="U56" s="292" t="s">
        <v>145</v>
      </c>
      <c r="V56" s="297">
        <f>V47+V48+V49</f>
        <v>0</v>
      </c>
      <c r="W56" s="292" t="s">
        <v>145</v>
      </c>
      <c r="X56" s="297">
        <f>X47+X48+X49</f>
        <v>0</v>
      </c>
      <c r="Y56" s="292" t="s">
        <v>145</v>
      </c>
      <c r="Z56" s="297">
        <f>Z47+Z48+Z49</f>
        <v>0</v>
      </c>
      <c r="AA56" s="292" t="s">
        <v>145</v>
      </c>
      <c r="AB56" s="297">
        <f>AB47+AB48+AB49</f>
        <v>0</v>
      </c>
      <c r="AC56" s="292" t="s">
        <v>145</v>
      </c>
      <c r="AD56" s="297">
        <f>AD47+AD48+AD49</f>
        <v>0</v>
      </c>
      <c r="AE56" s="292" t="s">
        <v>145</v>
      </c>
      <c r="AF56" s="297">
        <f>AF47+AF48+AF49</f>
        <v>0</v>
      </c>
      <c r="AG56" s="292" t="s">
        <v>145</v>
      </c>
      <c r="AH56" s="297">
        <f>AH47+AH48+AH49</f>
        <v>0</v>
      </c>
      <c r="AI56" s="292" t="s">
        <v>145</v>
      </c>
      <c r="AJ56" s="297">
        <f>AJ47+AJ48+AJ49</f>
        <v>0</v>
      </c>
      <c r="AK56" s="292" t="s">
        <v>145</v>
      </c>
      <c r="AL56" s="297">
        <f>AL47+AL48+AL49</f>
        <v>0</v>
      </c>
      <c r="AM56" s="292" t="s">
        <v>145</v>
      </c>
      <c r="AN56" s="297">
        <f>AN47+AN48+AN49</f>
        <v>13.41</v>
      </c>
      <c r="AO56" s="292">
        <v>4</v>
      </c>
      <c r="AP56" s="297">
        <f>AP47+AP48+AP49</f>
        <v>13.41</v>
      </c>
      <c r="AQ56" s="292">
        <v>4</v>
      </c>
      <c r="AR56" s="297">
        <f>AR47+AR48+AR49</f>
        <v>0</v>
      </c>
      <c r="AS56" s="292" t="s">
        <v>145</v>
      </c>
      <c r="AT56" s="297">
        <f>AT47+AT48+AT49</f>
        <v>0</v>
      </c>
      <c r="AU56" s="292" t="s">
        <v>145</v>
      </c>
      <c r="AV56" s="284">
        <f t="shared" si="6"/>
        <v>13.41</v>
      </c>
      <c r="AW56" s="284">
        <f t="shared" si="7"/>
        <v>13.41</v>
      </c>
      <c r="AX56" s="92" t="s">
        <v>474</v>
      </c>
      <c r="AY56" s="93">
        <f t="shared" si="8"/>
        <v>0</v>
      </c>
      <c r="AZ56" s="30" t="str">
        <f t="shared" si="9"/>
        <v>0 км</v>
      </c>
    </row>
    <row r="57" spans="1:54" ht="18.75">
      <c r="A57" s="36" t="s">
        <v>349</v>
      </c>
      <c r="B57" s="39" t="s">
        <v>350</v>
      </c>
      <c r="C57" s="297">
        <f>C50</f>
        <v>0</v>
      </c>
      <c r="D57" s="297">
        <f>D50</f>
        <v>0</v>
      </c>
      <c r="E57" s="295"/>
      <c r="F57" s="295"/>
      <c r="G57" s="297">
        <f>G50</f>
        <v>0</v>
      </c>
      <c r="H57" s="297">
        <f>H50</f>
        <v>0</v>
      </c>
      <c r="I57" s="292" t="s">
        <v>145</v>
      </c>
      <c r="J57" s="297">
        <f>J50</f>
        <v>0</v>
      </c>
      <c r="K57" s="292" t="s">
        <v>145</v>
      </c>
      <c r="L57" s="297">
        <f>L50</f>
        <v>0</v>
      </c>
      <c r="M57" s="292" t="s">
        <v>145</v>
      </c>
      <c r="N57" s="297">
        <f>N50</f>
        <v>0</v>
      </c>
      <c r="O57" s="292" t="s">
        <v>145</v>
      </c>
      <c r="P57" s="297">
        <f>P50</f>
        <v>0</v>
      </c>
      <c r="Q57" s="292" t="s">
        <v>145</v>
      </c>
      <c r="R57" s="297">
        <f>R50</f>
        <v>0</v>
      </c>
      <c r="S57" s="292" t="s">
        <v>145</v>
      </c>
      <c r="T57" s="297">
        <f>T50</f>
        <v>0</v>
      </c>
      <c r="U57" s="292" t="s">
        <v>145</v>
      </c>
      <c r="V57" s="297">
        <f>V50</f>
        <v>0</v>
      </c>
      <c r="W57" s="292" t="s">
        <v>145</v>
      </c>
      <c r="X57" s="297">
        <f>X50</f>
        <v>0</v>
      </c>
      <c r="Y57" s="292" t="s">
        <v>145</v>
      </c>
      <c r="Z57" s="297">
        <f>Z50</f>
        <v>0</v>
      </c>
      <c r="AA57" s="292" t="s">
        <v>145</v>
      </c>
      <c r="AB57" s="297">
        <f>AB50</f>
        <v>0</v>
      </c>
      <c r="AC57" s="292" t="s">
        <v>145</v>
      </c>
      <c r="AD57" s="297">
        <f>AD50</f>
        <v>0</v>
      </c>
      <c r="AE57" s="292" t="s">
        <v>145</v>
      </c>
      <c r="AF57" s="297">
        <f>AF50</f>
        <v>0</v>
      </c>
      <c r="AG57" s="292" t="s">
        <v>145</v>
      </c>
      <c r="AH57" s="297">
        <f>AH50</f>
        <v>0</v>
      </c>
      <c r="AI57" s="292" t="s">
        <v>145</v>
      </c>
      <c r="AJ57" s="297">
        <f>AJ50</f>
        <v>0</v>
      </c>
      <c r="AK57" s="292" t="s">
        <v>145</v>
      </c>
      <c r="AL57" s="297">
        <f>AL50</f>
        <v>0</v>
      </c>
      <c r="AM57" s="292" t="s">
        <v>145</v>
      </c>
      <c r="AN57" s="297">
        <f>AN50</f>
        <v>0</v>
      </c>
      <c r="AO57" s="292" t="s">
        <v>145</v>
      </c>
      <c r="AP57" s="297">
        <f>AP50</f>
        <v>0</v>
      </c>
      <c r="AQ57" s="292" t="s">
        <v>145</v>
      </c>
      <c r="AR57" s="297">
        <f>AR50</f>
        <v>0</v>
      </c>
      <c r="AS57" s="292" t="s">
        <v>145</v>
      </c>
      <c r="AT57" s="297">
        <f>AT50</f>
        <v>0</v>
      </c>
      <c r="AU57" s="292" t="s">
        <v>145</v>
      </c>
      <c r="AV57" s="284">
        <f t="shared" si="6"/>
        <v>0</v>
      </c>
      <c r="AW57" s="284">
        <f t="shared" si="7"/>
        <v>0</v>
      </c>
      <c r="AX57" s="92" t="s">
        <v>474</v>
      </c>
      <c r="AY57" s="93">
        <f t="shared" si="8"/>
        <v>0</v>
      </c>
      <c r="AZ57" s="30" t="str">
        <f t="shared" si="9"/>
        <v>0 другое3)</v>
      </c>
    </row>
    <row r="58" spans="1:54" ht="36.75" customHeight="1">
      <c r="A58" s="34" t="s">
        <v>351</v>
      </c>
      <c r="B58" s="40" t="s">
        <v>352</v>
      </c>
      <c r="C58" s="294"/>
      <c r="D58" s="284"/>
      <c r="E58" s="295"/>
      <c r="F58" s="295"/>
      <c r="G58" s="284"/>
      <c r="H58" s="294"/>
      <c r="I58" s="293"/>
      <c r="J58" s="294"/>
      <c r="K58" s="293"/>
      <c r="L58" s="294"/>
      <c r="M58" s="293"/>
      <c r="N58" s="294"/>
      <c r="O58" s="293"/>
      <c r="P58" s="284"/>
      <c r="Q58" s="288"/>
      <c r="R58" s="284"/>
      <c r="S58" s="288"/>
      <c r="T58" s="284"/>
      <c r="U58" s="288"/>
      <c r="V58" s="284"/>
      <c r="W58" s="288"/>
      <c r="X58" s="284"/>
      <c r="Y58" s="288"/>
      <c r="Z58" s="284"/>
      <c r="AA58" s="288"/>
      <c r="AB58" s="284"/>
      <c r="AC58" s="288"/>
      <c r="AD58" s="284"/>
      <c r="AE58" s="288"/>
      <c r="AF58" s="284"/>
      <c r="AG58" s="288"/>
      <c r="AH58" s="284"/>
      <c r="AI58" s="288"/>
      <c r="AJ58" s="284"/>
      <c r="AK58" s="288"/>
      <c r="AL58" s="284"/>
      <c r="AM58" s="288"/>
      <c r="AN58" s="284"/>
      <c r="AO58" s="288"/>
      <c r="AP58" s="284"/>
      <c r="AQ58" s="288"/>
      <c r="AR58" s="284"/>
      <c r="AS58" s="288"/>
      <c r="AT58" s="284"/>
      <c r="AU58" s="288"/>
      <c r="AV58" s="280"/>
      <c r="AW58" s="289"/>
      <c r="AX58" s="92"/>
      <c r="AY58" s="93"/>
    </row>
    <row r="59" spans="1:54">
      <c r="A59" s="34" t="s">
        <v>353</v>
      </c>
      <c r="B59" s="35" t="s">
        <v>354</v>
      </c>
      <c r="C59" s="283"/>
      <c r="D59" s="283"/>
      <c r="E59" s="286"/>
      <c r="F59" s="286"/>
      <c r="G59" s="284"/>
      <c r="H59" s="283"/>
      <c r="I59" s="287"/>
      <c r="J59" s="283"/>
      <c r="K59" s="287"/>
      <c r="L59" s="283"/>
      <c r="M59" s="287"/>
      <c r="N59" s="283"/>
      <c r="O59" s="287"/>
      <c r="P59" s="284"/>
      <c r="Q59" s="288"/>
      <c r="R59" s="284"/>
      <c r="S59" s="288"/>
      <c r="T59" s="284"/>
      <c r="U59" s="288"/>
      <c r="V59" s="284"/>
      <c r="W59" s="288"/>
      <c r="X59" s="284"/>
      <c r="Y59" s="288"/>
      <c r="Z59" s="284"/>
      <c r="AA59" s="288"/>
      <c r="AB59" s="284"/>
      <c r="AC59" s="288"/>
      <c r="AD59" s="284"/>
      <c r="AE59" s="288"/>
      <c r="AF59" s="284"/>
      <c r="AG59" s="288"/>
      <c r="AH59" s="284"/>
      <c r="AI59" s="288"/>
      <c r="AJ59" s="284"/>
      <c r="AK59" s="288"/>
      <c r="AL59" s="284"/>
      <c r="AM59" s="288"/>
      <c r="AN59" s="284"/>
      <c r="AO59" s="288"/>
      <c r="AP59" s="284"/>
      <c r="AQ59" s="288"/>
      <c r="AR59" s="284"/>
      <c r="AS59" s="288"/>
      <c r="AT59" s="284"/>
      <c r="AU59" s="288"/>
      <c r="AV59" s="280"/>
      <c r="AW59" s="289"/>
      <c r="AX59" s="92"/>
      <c r="AY59" s="93"/>
    </row>
    <row r="60" spans="1:54">
      <c r="A60" s="36" t="s">
        <v>355</v>
      </c>
      <c r="B60" s="41" t="s">
        <v>330</v>
      </c>
      <c r="C60" s="284"/>
      <c r="D60" s="284">
        <v>0</v>
      </c>
      <c r="E60" s="296"/>
      <c r="F60" s="296"/>
      <c r="G60" s="284">
        <v>0</v>
      </c>
      <c r="H60" s="284"/>
      <c r="I60" s="288"/>
      <c r="J60" s="284">
        <v>0</v>
      </c>
      <c r="K60" s="292" t="str">
        <f>IF(AND(J60&lt;&gt;"-",J60&lt;&gt;0,J60&lt;&gt;"",J60&lt;&gt;"нд"),K53,"")</f>
        <v/>
      </c>
      <c r="L60" s="284"/>
      <c r="M60" s="288"/>
      <c r="N60" s="284">
        <v>0</v>
      </c>
      <c r="O60" s="292" t="str">
        <f>IF(AND(N60&lt;&gt;"-",N60&lt;&gt;0,N60&lt;&gt;"",N60&lt;&gt;"нд"),O53,"")</f>
        <v/>
      </c>
      <c r="P60" s="284"/>
      <c r="Q60" s="288"/>
      <c r="R60" s="284">
        <v>0</v>
      </c>
      <c r="S60" s="292" t="str">
        <f>IF(AND(R60&lt;&gt;"-",R60&lt;&gt;0,R60&lt;&gt;"",R60&lt;&gt;"нд"),S53,"")</f>
        <v/>
      </c>
      <c r="T60" s="284"/>
      <c r="U60" s="288"/>
      <c r="V60" s="284">
        <v>0</v>
      </c>
      <c r="W60" s="292" t="str">
        <f>IF(AND(V60&lt;&gt;"-",V60&lt;&gt;0,V60&lt;&gt;"",V60&lt;&gt;"нд"),W53,"")</f>
        <v/>
      </c>
      <c r="X60" s="284"/>
      <c r="Y60" s="288"/>
      <c r="Z60" s="284">
        <v>0</v>
      </c>
      <c r="AA60" s="292" t="str">
        <f>IF(AND(Z60&lt;&gt;"-",Z60&lt;&gt;0,Z60&lt;&gt;"",Z60&lt;&gt;"нд"),AA53,"")</f>
        <v/>
      </c>
      <c r="AB60" s="284"/>
      <c r="AC60" s="288"/>
      <c r="AD60" s="284">
        <v>0</v>
      </c>
      <c r="AE60" s="292" t="str">
        <f>IF(AND(AD60&lt;&gt;"-",AD60&lt;&gt;0,AD60&lt;&gt;"",AD60&lt;&gt;"нд"),AE53,"")</f>
        <v/>
      </c>
      <c r="AF60" s="284"/>
      <c r="AG60" s="288"/>
      <c r="AH60" s="284">
        <v>0</v>
      </c>
      <c r="AI60" s="292" t="str">
        <f>IF(AND(AH60&lt;&gt;"-",AH60&lt;&gt;0,AH60&lt;&gt;"",AH60&lt;&gt;"нд"),AI53,"")</f>
        <v/>
      </c>
      <c r="AJ60" s="284"/>
      <c r="AK60" s="288"/>
      <c r="AL60" s="284">
        <v>0</v>
      </c>
      <c r="AM60" s="292" t="str">
        <f>IF(AND(AL60&lt;&gt;"-",AL60&lt;&gt;0,AL60&lt;&gt;"",AL60&lt;&gt;"нд"),AM53,"")</f>
        <v/>
      </c>
      <c r="AN60" s="284"/>
      <c r="AO60" s="288"/>
      <c r="AP60" s="284">
        <v>0</v>
      </c>
      <c r="AQ60" s="292" t="str">
        <f>IF(AND(AP60&lt;&gt;"-",AP60&lt;&gt;0,AP60&lt;&gt;"",AP60&lt;&gt;"нд"),AQ53,"")</f>
        <v/>
      </c>
      <c r="AR60" s="284"/>
      <c r="AS60" s="288"/>
      <c r="AT60" s="284">
        <v>0</v>
      </c>
      <c r="AU60" s="292" t="str">
        <f>IF(AND(AT60&lt;&gt;"-",AT60&lt;&gt;0,AT60&lt;&gt;"",AT60&lt;&gt;"нд"),AU53,"")</f>
        <v/>
      </c>
      <c r="AV60" s="280"/>
      <c r="AW60" s="284">
        <v>0</v>
      </c>
      <c r="AX60" s="92"/>
      <c r="AY60" s="93"/>
    </row>
    <row r="61" spans="1:54">
      <c r="A61" s="36" t="s">
        <v>356</v>
      </c>
      <c r="B61" s="41" t="s">
        <v>316</v>
      </c>
      <c r="C61" s="284"/>
      <c r="D61" s="284">
        <v>0</v>
      </c>
      <c r="E61" s="296"/>
      <c r="F61" s="296"/>
      <c r="G61" s="284">
        <v>0</v>
      </c>
      <c r="H61" s="284"/>
      <c r="I61" s="288"/>
      <c r="J61" s="284">
        <v>0</v>
      </c>
      <c r="K61" s="292" t="str">
        <f t="shared" ref="K61:K64" si="10">IF(AND(J61&lt;&gt;"-",J61&lt;&gt;0,J61&lt;&gt;"",J61&lt;&gt;"нд"),K54,"")</f>
        <v/>
      </c>
      <c r="L61" s="284"/>
      <c r="M61" s="288"/>
      <c r="N61" s="284">
        <v>0</v>
      </c>
      <c r="O61" s="292" t="str">
        <f t="shared" ref="O61:O64" si="11">IF(AND(N61&lt;&gt;"-",N61&lt;&gt;0,N61&lt;&gt;"",N61&lt;&gt;"нд"),O54,"")</f>
        <v/>
      </c>
      <c r="P61" s="284"/>
      <c r="Q61" s="288"/>
      <c r="R61" s="284">
        <v>0</v>
      </c>
      <c r="S61" s="292" t="str">
        <f t="shared" ref="S61:S64" si="12">IF(AND(R61&lt;&gt;"-",R61&lt;&gt;0,R61&lt;&gt;"",R61&lt;&gt;"нд"),S54,"")</f>
        <v/>
      </c>
      <c r="T61" s="284"/>
      <c r="U61" s="288"/>
      <c r="V61" s="284">
        <v>0</v>
      </c>
      <c r="W61" s="292" t="str">
        <f t="shared" ref="W61:W64" si="13">IF(AND(V61&lt;&gt;"-",V61&lt;&gt;0,V61&lt;&gt;"",V61&lt;&gt;"нд"),W54,"")</f>
        <v/>
      </c>
      <c r="X61" s="284"/>
      <c r="Y61" s="288"/>
      <c r="Z61" s="284">
        <v>0</v>
      </c>
      <c r="AA61" s="292" t="str">
        <f t="shared" ref="AA61:AA64" si="14">IF(AND(Z61&lt;&gt;"-",Z61&lt;&gt;0,Z61&lt;&gt;"",Z61&lt;&gt;"нд"),AA54,"")</f>
        <v/>
      </c>
      <c r="AB61" s="284"/>
      <c r="AC61" s="288"/>
      <c r="AD61" s="284">
        <v>0</v>
      </c>
      <c r="AE61" s="292" t="str">
        <f t="shared" ref="AE61:AE64" si="15">IF(AND(AD61&lt;&gt;"-",AD61&lt;&gt;0,AD61&lt;&gt;"",AD61&lt;&gt;"нд"),AE54,"")</f>
        <v/>
      </c>
      <c r="AF61" s="284"/>
      <c r="AG61" s="288"/>
      <c r="AH61" s="284">
        <v>0</v>
      </c>
      <c r="AI61" s="292" t="str">
        <f t="shared" ref="AI61:AI64" si="16">IF(AND(AH61&lt;&gt;"-",AH61&lt;&gt;0,AH61&lt;&gt;"",AH61&lt;&gt;"нд"),AI54,"")</f>
        <v/>
      </c>
      <c r="AJ61" s="284"/>
      <c r="AK61" s="288"/>
      <c r="AL61" s="284">
        <v>0</v>
      </c>
      <c r="AM61" s="292" t="str">
        <f t="shared" ref="AM61:AM64" si="17">IF(AND(AL61&lt;&gt;"-",AL61&lt;&gt;0,AL61&lt;&gt;"",AL61&lt;&gt;"нд"),AM54,"")</f>
        <v/>
      </c>
      <c r="AN61" s="284"/>
      <c r="AO61" s="288"/>
      <c r="AP61" s="284">
        <v>0</v>
      </c>
      <c r="AQ61" s="292" t="str">
        <f t="shared" ref="AQ61:AQ64" si="18">IF(AND(AP61&lt;&gt;"-",AP61&lt;&gt;0,AP61&lt;&gt;"",AP61&lt;&gt;"нд"),AQ54,"")</f>
        <v/>
      </c>
      <c r="AR61" s="284"/>
      <c r="AS61" s="288"/>
      <c r="AT61" s="284">
        <v>0</v>
      </c>
      <c r="AU61" s="292" t="str">
        <f t="shared" ref="AU61:AU64" si="19">IF(AND(AT61&lt;&gt;"-",AT61&lt;&gt;0,AT61&lt;&gt;"",AT61&lt;&gt;"нд"),AU54,"")</f>
        <v/>
      </c>
      <c r="AV61" s="280"/>
      <c r="AW61" s="284">
        <v>0</v>
      </c>
      <c r="AX61" s="87"/>
      <c r="AY61" s="87"/>
    </row>
    <row r="62" spans="1:54">
      <c r="A62" s="36" t="s">
        <v>357</v>
      </c>
      <c r="B62" s="41" t="s">
        <v>318</v>
      </c>
      <c r="C62" s="284"/>
      <c r="D62" s="284">
        <v>0</v>
      </c>
      <c r="E62" s="296"/>
      <c r="F62" s="296"/>
      <c r="G62" s="284">
        <v>0</v>
      </c>
      <c r="H62" s="284"/>
      <c r="I62" s="288"/>
      <c r="J62" s="284">
        <v>0</v>
      </c>
      <c r="K62" s="292" t="str">
        <f t="shared" si="10"/>
        <v/>
      </c>
      <c r="L62" s="284"/>
      <c r="M62" s="288"/>
      <c r="N62" s="284">
        <v>0</v>
      </c>
      <c r="O62" s="292" t="str">
        <f t="shared" si="11"/>
        <v/>
      </c>
      <c r="P62" s="284"/>
      <c r="Q62" s="288"/>
      <c r="R62" s="284">
        <v>0</v>
      </c>
      <c r="S62" s="292" t="str">
        <f t="shared" si="12"/>
        <v/>
      </c>
      <c r="T62" s="284"/>
      <c r="U62" s="288"/>
      <c r="V62" s="284">
        <v>0</v>
      </c>
      <c r="W62" s="292" t="str">
        <f t="shared" si="13"/>
        <v/>
      </c>
      <c r="X62" s="284"/>
      <c r="Y62" s="288"/>
      <c r="Z62" s="284">
        <v>0</v>
      </c>
      <c r="AA62" s="292" t="str">
        <f t="shared" si="14"/>
        <v/>
      </c>
      <c r="AB62" s="284"/>
      <c r="AC62" s="288"/>
      <c r="AD62" s="284">
        <v>0</v>
      </c>
      <c r="AE62" s="292" t="str">
        <f t="shared" si="15"/>
        <v/>
      </c>
      <c r="AF62" s="284"/>
      <c r="AG62" s="288"/>
      <c r="AH62" s="284">
        <v>0</v>
      </c>
      <c r="AI62" s="292" t="str">
        <f t="shared" si="16"/>
        <v/>
      </c>
      <c r="AJ62" s="284"/>
      <c r="AK62" s="288"/>
      <c r="AL62" s="284">
        <v>0</v>
      </c>
      <c r="AM62" s="292" t="str">
        <f t="shared" si="17"/>
        <v/>
      </c>
      <c r="AN62" s="284"/>
      <c r="AO62" s="288"/>
      <c r="AP62" s="284">
        <v>0</v>
      </c>
      <c r="AQ62" s="292" t="str">
        <f t="shared" si="18"/>
        <v/>
      </c>
      <c r="AR62" s="284"/>
      <c r="AS62" s="288"/>
      <c r="AT62" s="284">
        <v>0</v>
      </c>
      <c r="AU62" s="292" t="str">
        <f t="shared" si="19"/>
        <v/>
      </c>
      <c r="AV62" s="280"/>
      <c r="AW62" s="284">
        <v>0</v>
      </c>
      <c r="AX62" s="87"/>
      <c r="AY62" s="87"/>
    </row>
    <row r="63" spans="1:54">
      <c r="A63" s="36" t="s">
        <v>358</v>
      </c>
      <c r="B63" s="41" t="s">
        <v>359</v>
      </c>
      <c r="C63" s="284"/>
      <c r="D63" s="284">
        <v>13.41</v>
      </c>
      <c r="E63" s="296"/>
      <c r="F63" s="296"/>
      <c r="G63" s="284">
        <v>0</v>
      </c>
      <c r="H63" s="284"/>
      <c r="I63" s="288"/>
      <c r="J63" s="284">
        <v>0</v>
      </c>
      <c r="K63" s="292" t="str">
        <f t="shared" si="10"/>
        <v/>
      </c>
      <c r="L63" s="284"/>
      <c r="M63" s="288"/>
      <c r="N63" s="284">
        <v>0</v>
      </c>
      <c r="O63" s="292" t="str">
        <f t="shared" si="11"/>
        <v/>
      </c>
      <c r="P63" s="284"/>
      <c r="Q63" s="288"/>
      <c r="R63" s="284">
        <v>0</v>
      </c>
      <c r="S63" s="292" t="str">
        <f t="shared" si="12"/>
        <v/>
      </c>
      <c r="T63" s="284"/>
      <c r="U63" s="288"/>
      <c r="V63" s="284">
        <v>0</v>
      </c>
      <c r="W63" s="292" t="str">
        <f t="shared" si="13"/>
        <v/>
      </c>
      <c r="X63" s="284"/>
      <c r="Y63" s="288"/>
      <c r="Z63" s="284">
        <v>0</v>
      </c>
      <c r="AA63" s="292" t="str">
        <f t="shared" si="14"/>
        <v/>
      </c>
      <c r="AB63" s="284"/>
      <c r="AC63" s="288"/>
      <c r="AD63" s="284">
        <v>0</v>
      </c>
      <c r="AE63" s="292" t="str">
        <f t="shared" si="15"/>
        <v/>
      </c>
      <c r="AF63" s="284"/>
      <c r="AG63" s="288"/>
      <c r="AH63" s="284">
        <v>0</v>
      </c>
      <c r="AI63" s="292" t="str">
        <f t="shared" si="16"/>
        <v/>
      </c>
      <c r="AJ63" s="284"/>
      <c r="AK63" s="288"/>
      <c r="AL63" s="284">
        <v>0</v>
      </c>
      <c r="AM63" s="292" t="str">
        <f t="shared" si="17"/>
        <v/>
      </c>
      <c r="AN63" s="284"/>
      <c r="AO63" s="288"/>
      <c r="AP63" s="284">
        <v>13.41</v>
      </c>
      <c r="AQ63" s="292">
        <f t="shared" si="18"/>
        <v>4</v>
      </c>
      <c r="AR63" s="284"/>
      <c r="AS63" s="288"/>
      <c r="AT63" s="284">
        <v>0</v>
      </c>
      <c r="AU63" s="292" t="str">
        <f t="shared" si="19"/>
        <v/>
      </c>
      <c r="AV63" s="280"/>
      <c r="AW63" s="284">
        <v>13.41</v>
      </c>
      <c r="AX63" s="87"/>
      <c r="AY63" s="87"/>
    </row>
    <row r="64" spans="1:54" ht="18.75">
      <c r="A64" s="36" t="s">
        <v>360</v>
      </c>
      <c r="B64" s="39" t="s">
        <v>350</v>
      </c>
      <c r="C64" s="284"/>
      <c r="D64" s="284">
        <v>0</v>
      </c>
      <c r="E64" s="296"/>
      <c r="F64" s="296"/>
      <c r="G64" s="284">
        <v>0</v>
      </c>
      <c r="H64" s="284"/>
      <c r="I64" s="288"/>
      <c r="J64" s="284">
        <v>0</v>
      </c>
      <c r="K64" s="292" t="str">
        <f t="shared" si="10"/>
        <v/>
      </c>
      <c r="L64" s="284"/>
      <c r="M64" s="288"/>
      <c r="N64" s="284">
        <v>0</v>
      </c>
      <c r="O64" s="292" t="str">
        <f t="shared" si="11"/>
        <v/>
      </c>
      <c r="P64" s="284"/>
      <c r="Q64" s="288"/>
      <c r="R64" s="284">
        <v>0</v>
      </c>
      <c r="S64" s="292" t="str">
        <f t="shared" si="12"/>
        <v/>
      </c>
      <c r="T64" s="284"/>
      <c r="U64" s="288"/>
      <c r="V64" s="284">
        <v>0</v>
      </c>
      <c r="W64" s="292" t="str">
        <f t="shared" si="13"/>
        <v/>
      </c>
      <c r="X64" s="284"/>
      <c r="Y64" s="288"/>
      <c r="Z64" s="284">
        <v>0</v>
      </c>
      <c r="AA64" s="292" t="str">
        <f t="shared" si="14"/>
        <v/>
      </c>
      <c r="AB64" s="284"/>
      <c r="AC64" s="288"/>
      <c r="AD64" s="284">
        <v>0</v>
      </c>
      <c r="AE64" s="292" t="str">
        <f t="shared" si="15"/>
        <v/>
      </c>
      <c r="AF64" s="284"/>
      <c r="AG64" s="288"/>
      <c r="AH64" s="284">
        <v>0</v>
      </c>
      <c r="AI64" s="292" t="str">
        <f t="shared" si="16"/>
        <v/>
      </c>
      <c r="AJ64" s="284"/>
      <c r="AK64" s="288"/>
      <c r="AL64" s="284">
        <v>0</v>
      </c>
      <c r="AM64" s="292" t="str">
        <f t="shared" si="17"/>
        <v/>
      </c>
      <c r="AN64" s="284"/>
      <c r="AO64" s="288"/>
      <c r="AP64" s="284">
        <v>0</v>
      </c>
      <c r="AQ64" s="292" t="str">
        <f t="shared" si="18"/>
        <v/>
      </c>
      <c r="AR64" s="284"/>
      <c r="AS64" s="288"/>
      <c r="AT64" s="284">
        <v>0</v>
      </c>
      <c r="AU64" s="292" t="str">
        <f t="shared" si="19"/>
        <v/>
      </c>
      <c r="AV64" s="280"/>
      <c r="AW64" s="284">
        <v>0</v>
      </c>
      <c r="AX64" s="87"/>
      <c r="AY64" s="87"/>
    </row>
    <row r="65" spans="1:66">
      <c r="A65" s="42"/>
      <c r="B65" s="43"/>
      <c r="C65" s="98"/>
      <c r="D65" s="98"/>
      <c r="E65" s="42"/>
      <c r="F65" s="42"/>
      <c r="G65" s="98"/>
      <c r="H65" s="98"/>
      <c r="I65" s="99"/>
      <c r="J65" s="98"/>
      <c r="K65" s="99"/>
      <c r="L65" s="98"/>
      <c r="M65" s="42"/>
      <c r="O65" s="100"/>
      <c r="Q65" s="100"/>
      <c r="W65" s="100"/>
      <c r="Y65" s="100"/>
      <c r="AC65" s="100"/>
      <c r="AI65" s="100"/>
    </row>
    <row r="66" spans="1:66" ht="54" customHeight="1">
      <c r="B66" s="177"/>
      <c r="C66" s="177"/>
      <c r="D66" s="177"/>
      <c r="E66" s="177"/>
      <c r="F66" s="177"/>
      <c r="G66" s="177"/>
      <c r="H66" s="177"/>
      <c r="I66" s="177"/>
      <c r="J66" s="101"/>
      <c r="K66" s="102"/>
      <c r="L66" s="101"/>
      <c r="M66" s="102"/>
      <c r="N66" s="101"/>
      <c r="O66" s="102"/>
      <c r="P66" s="101"/>
      <c r="Q66" s="102"/>
      <c r="R66" s="101"/>
      <c r="S66" s="102"/>
      <c r="T66" s="101"/>
    </row>
    <row r="67" spans="1:66">
      <c r="M67" s="70"/>
      <c r="N67" s="69"/>
      <c r="O67" s="70"/>
      <c r="Q67" s="70"/>
      <c r="S67" s="70"/>
      <c r="W67" s="70"/>
      <c r="X67" s="69"/>
      <c r="Y67" s="70"/>
      <c r="AA67" s="70"/>
      <c r="AB67" s="69"/>
      <c r="AC67" s="70"/>
      <c r="AE67" s="70"/>
      <c r="AG67" s="70"/>
      <c r="AK67" s="70"/>
      <c r="AO67" s="70"/>
      <c r="AP67" s="69"/>
      <c r="AQ67" s="70"/>
      <c r="AS67" s="70"/>
      <c r="AU67" s="70"/>
      <c r="AW67" s="69"/>
      <c r="AX67" s="70"/>
      <c r="AY67" s="70"/>
      <c r="AZ67" s="70"/>
      <c r="BC67" s="70"/>
      <c r="BD67" s="69"/>
      <c r="BE67" s="70"/>
      <c r="BF67" s="70"/>
      <c r="BG67" s="70"/>
      <c r="BJ67" s="70"/>
      <c r="BK67" s="69"/>
      <c r="BL67" s="70"/>
      <c r="BM67" s="70"/>
      <c r="BN67" s="70"/>
    </row>
    <row r="68" spans="1:66" ht="50.25" customHeight="1">
      <c r="B68" s="178"/>
      <c r="C68" s="178"/>
      <c r="D68" s="178"/>
      <c r="E68" s="178"/>
      <c r="F68" s="178"/>
      <c r="G68" s="178"/>
      <c r="H68" s="178"/>
      <c r="I68" s="178"/>
      <c r="J68" s="103"/>
      <c r="K68" s="104"/>
    </row>
    <row r="70" spans="1:66" ht="36.75" customHeight="1">
      <c r="B70" s="177"/>
      <c r="C70" s="177"/>
      <c r="D70" s="177"/>
      <c r="E70" s="177"/>
      <c r="F70" s="177"/>
      <c r="G70" s="177"/>
      <c r="H70" s="177"/>
      <c r="I70" s="177"/>
      <c r="J70" s="101"/>
      <c r="K70" s="102"/>
    </row>
    <row r="71" spans="1:66">
      <c r="B71" s="44"/>
      <c r="C71" s="105"/>
      <c r="D71" s="105"/>
      <c r="E71" s="106"/>
      <c r="F71" s="106"/>
      <c r="N71" s="107"/>
    </row>
    <row r="72" spans="1:66" ht="51" customHeight="1">
      <c r="B72" s="177"/>
      <c r="C72" s="177"/>
      <c r="D72" s="177"/>
      <c r="E72" s="177"/>
      <c r="F72" s="177"/>
      <c r="G72" s="177"/>
      <c r="H72" s="177"/>
      <c r="I72" s="177"/>
      <c r="J72" s="101"/>
      <c r="K72" s="102"/>
      <c r="N72" s="107"/>
    </row>
    <row r="73" spans="1:66" ht="32.25" customHeight="1">
      <c r="B73" s="178"/>
      <c r="C73" s="178"/>
      <c r="D73" s="178"/>
      <c r="E73" s="178"/>
      <c r="F73" s="178"/>
      <c r="G73" s="178"/>
      <c r="H73" s="178"/>
      <c r="I73" s="178"/>
      <c r="J73" s="103"/>
      <c r="K73" s="104"/>
    </row>
    <row r="74" spans="1:66" ht="51.75" customHeight="1">
      <c r="B74" s="177"/>
      <c r="C74" s="177"/>
      <c r="D74" s="177"/>
      <c r="E74" s="177"/>
      <c r="F74" s="177"/>
      <c r="G74" s="177"/>
      <c r="H74" s="177"/>
      <c r="I74" s="177"/>
      <c r="J74" s="101"/>
      <c r="K74" s="102"/>
    </row>
    <row r="75" spans="1:66" ht="21.75" customHeight="1">
      <c r="B75" s="179"/>
      <c r="C75" s="179"/>
      <c r="D75" s="179"/>
      <c r="E75" s="179"/>
      <c r="F75" s="179"/>
      <c r="G75" s="179"/>
      <c r="H75" s="179"/>
      <c r="I75" s="179"/>
      <c r="J75" s="105"/>
      <c r="K75" s="106"/>
      <c r="L75" s="105"/>
      <c r="M75" s="106"/>
    </row>
    <row r="76" spans="1:66" ht="23.25" customHeight="1">
      <c r="B76" s="45"/>
      <c r="C76" s="105"/>
      <c r="D76" s="105"/>
      <c r="E76" s="106"/>
      <c r="F76" s="106"/>
    </row>
    <row r="77" spans="1:66" ht="18.75" customHeight="1">
      <c r="B77" s="180"/>
      <c r="C77" s="180"/>
      <c r="D77" s="180"/>
      <c r="E77" s="180"/>
      <c r="F77" s="180"/>
      <c r="G77" s="180"/>
      <c r="H77" s="180"/>
      <c r="I77" s="180"/>
      <c r="J77" s="108"/>
      <c r="K77" s="109"/>
    </row>
    <row r="81" spans="7:11" s="30" customFormat="1">
      <c r="G81" s="70"/>
      <c r="H81" s="70"/>
      <c r="I81" s="69"/>
      <c r="J81" s="70"/>
      <c r="K81" s="69"/>
    </row>
    <row r="82" spans="7:11" s="30" customFormat="1">
      <c r="G82" s="70"/>
      <c r="H82" s="70"/>
      <c r="I82" s="69"/>
      <c r="J82" s="70"/>
      <c r="K82" s="69"/>
    </row>
    <row r="83" spans="7:11" s="30" customFormat="1">
      <c r="G83" s="70"/>
      <c r="H83" s="70"/>
      <c r="I83" s="69"/>
      <c r="J83" s="70"/>
      <c r="K83" s="69"/>
    </row>
    <row r="84" spans="7:11" s="30" customFormat="1">
      <c r="G84" s="70"/>
      <c r="H84" s="70"/>
      <c r="I84" s="69"/>
      <c r="J84" s="70"/>
      <c r="K84" s="69"/>
    </row>
    <row r="85" spans="7:11" s="30" customFormat="1">
      <c r="G85" s="70"/>
      <c r="H85" s="70"/>
      <c r="I85" s="69"/>
      <c r="J85" s="70"/>
      <c r="K85" s="69"/>
    </row>
    <row r="86" spans="7:11" s="30" customFormat="1">
      <c r="G86" s="70"/>
      <c r="H86" s="70"/>
      <c r="I86" s="69"/>
      <c r="J86" s="70"/>
      <c r="K86" s="69"/>
    </row>
    <row r="87" spans="7:11" s="30" customFormat="1">
      <c r="G87" s="70"/>
      <c r="H87" s="70"/>
      <c r="I87" s="69"/>
      <c r="J87" s="70"/>
      <c r="K87" s="69"/>
    </row>
    <row r="88" spans="7:11" s="30" customFormat="1">
      <c r="G88" s="70"/>
      <c r="H88" s="70"/>
      <c r="I88" s="69"/>
      <c r="J88" s="70"/>
      <c r="K88" s="69"/>
    </row>
    <row r="89" spans="7:11" s="30" customFormat="1">
      <c r="G89" s="70"/>
      <c r="H89" s="70"/>
      <c r="I89" s="69"/>
      <c r="J89" s="70"/>
      <c r="K89" s="69"/>
    </row>
    <row r="90" spans="7:11" s="30" customFormat="1">
      <c r="G90" s="70"/>
      <c r="H90" s="70"/>
      <c r="I90" s="69"/>
      <c r="J90" s="70"/>
      <c r="K90" s="69"/>
    </row>
    <row r="91" spans="7:11" s="30" customFormat="1">
      <c r="G91" s="70"/>
      <c r="H91" s="70"/>
      <c r="I91" s="69"/>
      <c r="J91" s="70"/>
      <c r="K91" s="69"/>
    </row>
    <row r="92" spans="7:11" s="30" customFormat="1">
      <c r="G92" s="70"/>
      <c r="H92" s="70"/>
      <c r="I92" s="69"/>
      <c r="J92" s="70"/>
      <c r="K92" s="69"/>
    </row>
  </sheetData>
  <mergeCells count="54">
    <mergeCell ref="B73:I73"/>
    <mergeCell ref="B74:I74"/>
    <mergeCell ref="B75:I75"/>
    <mergeCell ref="B77:I77"/>
    <mergeCell ref="AR21:AS21"/>
    <mergeCell ref="AD21:AE21"/>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14:U14"/>
    <mergeCell ref="A15:U15"/>
    <mergeCell ref="A16:U16"/>
    <mergeCell ref="A18:U18"/>
    <mergeCell ref="A20:A22"/>
    <mergeCell ref="B20:B22"/>
    <mergeCell ref="C20:D21"/>
    <mergeCell ref="E20:F21"/>
    <mergeCell ref="G20:G22"/>
    <mergeCell ref="H20:K20"/>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3"/>
  <sheetViews>
    <sheetView zoomScale="75" zoomScaleNormal="75" workbookViewId="0">
      <selection activeCell="A6" sqref="A6"/>
    </sheetView>
  </sheetViews>
  <sheetFormatPr defaultColWidth="8.7109375" defaultRowHeight="11.45" customHeight="1"/>
  <cols>
    <col min="1" max="1" width="4.28515625" style="8" customWidth="1"/>
    <col min="2" max="2" width="15.42578125" style="8" customWidth="1"/>
    <col min="3" max="3" width="20.7109375" style="8" customWidth="1"/>
    <col min="4" max="4" width="17.85546875" style="8" customWidth="1"/>
    <col min="5" max="11" width="8.7109375" style="8" customWidth="1"/>
    <col min="12" max="12" width="11" style="8" customWidth="1"/>
    <col min="13" max="13" width="16.28515625" style="8" customWidth="1"/>
    <col min="14" max="14" width="42.85546875" style="8" customWidth="1"/>
    <col min="15" max="15" width="14.4257812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35.140625" style="8" customWidth="1"/>
    <col min="24" max="24" width="36.5703125" style="8" bestFit="1" customWidth="1"/>
    <col min="25" max="25" width="28.28515625" style="8" customWidth="1"/>
    <col min="26" max="26" width="12.42578125" style="8" customWidth="1"/>
    <col min="27" max="27" width="27.7109375" style="8" bestFit="1" customWidth="1"/>
    <col min="28" max="28" width="17.140625" style="8" customWidth="1"/>
    <col min="29" max="29" width="35.28515625" style="8" customWidth="1"/>
    <col min="30" max="31" width="21.5703125" style="8" customWidth="1"/>
    <col min="32" max="32" width="8.7109375" style="8" customWidth="1"/>
    <col min="33" max="33" width="13.5703125" style="8" customWidth="1"/>
    <col min="34" max="35" width="12.4257812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14.140625" style="8" customWidth="1"/>
    <col min="44" max="44" width="17" style="8" customWidth="1"/>
    <col min="45" max="45" width="12.7109375" style="8" customWidth="1"/>
    <col min="46" max="46" width="16.140625" style="8" customWidth="1"/>
    <col min="47" max="47" width="11.85546875" style="8" customWidth="1"/>
    <col min="48" max="48" width="25.42578125" style="8" customWidth="1"/>
  </cols>
  <sheetData>
    <row r="1" spans="1:12" ht="15.95" customHeight="1">
      <c r="C1" s="1" t="s">
        <v>145</v>
      </c>
      <c r="J1" s="1" t="s">
        <v>0</v>
      </c>
    </row>
    <row r="2" spans="1:12" ht="15.95" customHeight="1">
      <c r="C2" s="1" t="s">
        <v>145</v>
      </c>
      <c r="J2" s="1" t="s">
        <v>1</v>
      </c>
    </row>
    <row r="3" spans="1:12" ht="15.95" customHeight="1">
      <c r="C3" s="1" t="s">
        <v>145</v>
      </c>
      <c r="J3" s="1" t="s">
        <v>2</v>
      </c>
    </row>
    <row r="5" spans="1:12" ht="15.95" customHeight="1">
      <c r="A5" s="120" t="s">
        <v>494</v>
      </c>
      <c r="B5" s="120"/>
      <c r="C5" s="120"/>
      <c r="D5" s="120"/>
      <c r="E5" s="120"/>
      <c r="F5" s="120"/>
      <c r="G5" s="120"/>
      <c r="H5" s="120"/>
      <c r="I5" s="120"/>
      <c r="J5" s="120"/>
      <c r="K5" s="120"/>
      <c r="L5" s="120"/>
    </row>
    <row r="7" spans="1:12" ht="18.95" customHeight="1">
      <c r="A7" s="121" t="s">
        <v>3</v>
      </c>
      <c r="B7" s="121"/>
      <c r="C7" s="121"/>
      <c r="D7" s="121"/>
      <c r="E7" s="121"/>
      <c r="F7" s="121"/>
      <c r="G7" s="121"/>
      <c r="H7" s="121"/>
      <c r="I7" s="121"/>
      <c r="J7" s="121"/>
      <c r="K7" s="121"/>
      <c r="L7" s="121"/>
    </row>
    <row r="9" spans="1:12" ht="15.95" customHeight="1">
      <c r="A9" s="120" t="s">
        <v>461</v>
      </c>
      <c r="B9" s="120"/>
      <c r="C9" s="120"/>
      <c r="D9" s="120"/>
      <c r="E9" s="120"/>
      <c r="F9" s="120"/>
      <c r="G9" s="120"/>
      <c r="H9" s="120"/>
      <c r="I9" s="120"/>
      <c r="J9" s="120"/>
      <c r="K9" s="120"/>
      <c r="L9" s="120"/>
    </row>
    <row r="10" spans="1:12" ht="15.95" customHeight="1">
      <c r="A10" s="118" t="s">
        <v>4</v>
      </c>
      <c r="B10" s="118"/>
      <c r="C10" s="118"/>
      <c r="D10" s="118"/>
      <c r="E10" s="118"/>
      <c r="F10" s="118"/>
      <c r="G10" s="118"/>
      <c r="H10" s="118"/>
      <c r="I10" s="118"/>
      <c r="J10" s="118"/>
      <c r="K10" s="118"/>
      <c r="L10" s="118"/>
    </row>
    <row r="12" spans="1:12" ht="15.95" customHeight="1">
      <c r="A12" s="120" t="s">
        <v>464</v>
      </c>
      <c r="B12" s="120"/>
      <c r="C12" s="120"/>
      <c r="D12" s="120"/>
      <c r="E12" s="120"/>
      <c r="F12" s="120"/>
      <c r="G12" s="120"/>
      <c r="H12" s="120"/>
      <c r="I12" s="120"/>
      <c r="J12" s="120"/>
      <c r="K12" s="120"/>
      <c r="L12" s="120"/>
    </row>
    <row r="13" spans="1:12" ht="15.95" customHeight="1">
      <c r="A13" s="118" t="s">
        <v>5</v>
      </c>
      <c r="B13" s="118"/>
      <c r="C13" s="118"/>
      <c r="D13" s="118"/>
      <c r="E13" s="118"/>
      <c r="F13" s="118"/>
      <c r="G13" s="118"/>
      <c r="H13" s="118"/>
      <c r="I13" s="118"/>
      <c r="J13" s="118"/>
      <c r="K13" s="118"/>
      <c r="L13" s="118"/>
    </row>
    <row r="15" spans="1:12" ht="15.95" customHeight="1">
      <c r="A15" s="117" t="s">
        <v>6</v>
      </c>
      <c r="B15" s="117"/>
      <c r="C15" s="117"/>
      <c r="D15" s="117"/>
      <c r="E15" s="117"/>
      <c r="F15" s="117"/>
      <c r="G15" s="117"/>
      <c r="H15" s="117"/>
      <c r="I15" s="117"/>
      <c r="J15" s="117"/>
      <c r="K15" s="117"/>
      <c r="L15" s="117"/>
    </row>
    <row r="16" spans="1:12" ht="15.95" customHeight="1">
      <c r="A16" s="118" t="s">
        <v>7</v>
      </c>
      <c r="B16" s="118"/>
      <c r="C16" s="118"/>
      <c r="D16" s="118"/>
      <c r="E16" s="118"/>
      <c r="F16" s="118"/>
      <c r="G16" s="118"/>
      <c r="H16" s="118"/>
      <c r="I16" s="118"/>
      <c r="J16" s="118"/>
      <c r="K16" s="118"/>
      <c r="L16" s="118"/>
    </row>
    <row r="18" spans="1:50" ht="18.95" customHeight="1">
      <c r="A18" s="125" t="s">
        <v>361</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row>
    <row r="20" spans="1:50" s="46" customFormat="1" ht="48" customHeight="1">
      <c r="A20" s="181" t="s">
        <v>362</v>
      </c>
      <c r="B20" s="181" t="s">
        <v>363</v>
      </c>
      <c r="C20" s="181" t="s">
        <v>364</v>
      </c>
      <c r="D20" s="181" t="s">
        <v>365</v>
      </c>
      <c r="E20" s="181" t="s">
        <v>366</v>
      </c>
      <c r="F20" s="181"/>
      <c r="G20" s="181"/>
      <c r="H20" s="181"/>
      <c r="I20" s="181"/>
      <c r="J20" s="181"/>
      <c r="K20" s="181"/>
      <c r="L20" s="181"/>
      <c r="M20" s="181" t="s">
        <v>367</v>
      </c>
      <c r="N20" s="181" t="s">
        <v>368</v>
      </c>
      <c r="O20" s="181" t="s">
        <v>369</v>
      </c>
      <c r="P20" s="181" t="s">
        <v>370</v>
      </c>
      <c r="Q20" s="181" t="s">
        <v>371</v>
      </c>
      <c r="R20" s="181" t="s">
        <v>372</v>
      </c>
      <c r="S20" s="181" t="s">
        <v>373</v>
      </c>
      <c r="T20" s="181"/>
      <c r="U20" s="181" t="s">
        <v>374</v>
      </c>
      <c r="V20" s="181" t="s">
        <v>375</v>
      </c>
      <c r="W20" s="181" t="s">
        <v>376</v>
      </c>
      <c r="X20" s="181" t="s">
        <v>377</v>
      </c>
      <c r="Y20" s="181" t="s">
        <v>378</v>
      </c>
      <c r="Z20" s="181" t="s">
        <v>379</v>
      </c>
      <c r="AA20" s="181" t="s">
        <v>380</v>
      </c>
      <c r="AB20" s="181" t="s">
        <v>381</v>
      </c>
      <c r="AC20" s="181" t="s">
        <v>382</v>
      </c>
      <c r="AD20" s="181" t="s">
        <v>383</v>
      </c>
      <c r="AE20" s="181" t="s">
        <v>384</v>
      </c>
      <c r="AF20" s="181" t="s">
        <v>385</v>
      </c>
      <c r="AG20" s="181"/>
      <c r="AH20" s="181"/>
      <c r="AI20" s="181"/>
      <c r="AJ20" s="181"/>
      <c r="AK20" s="181"/>
      <c r="AL20" s="181" t="s">
        <v>386</v>
      </c>
      <c r="AM20" s="181"/>
      <c r="AN20" s="181"/>
      <c r="AO20" s="181"/>
      <c r="AP20" s="181" t="s">
        <v>387</v>
      </c>
      <c r="AQ20" s="181"/>
      <c r="AR20" s="181" t="s">
        <v>388</v>
      </c>
      <c r="AS20" s="181" t="s">
        <v>389</v>
      </c>
      <c r="AT20" s="181" t="s">
        <v>390</v>
      </c>
      <c r="AU20" s="181" t="s">
        <v>391</v>
      </c>
      <c r="AV20" s="181" t="s">
        <v>392</v>
      </c>
    </row>
    <row r="21" spans="1:50" s="46" customFormat="1" ht="78.95" customHeight="1">
      <c r="A21" s="181"/>
      <c r="B21" s="181"/>
      <c r="C21" s="181"/>
      <c r="D21" s="181"/>
      <c r="E21" s="181" t="s">
        <v>393</v>
      </c>
      <c r="F21" s="181" t="s">
        <v>342</v>
      </c>
      <c r="G21" s="181" t="s">
        <v>344</v>
      </c>
      <c r="H21" s="181" t="s">
        <v>346</v>
      </c>
      <c r="I21" s="181" t="s">
        <v>394</v>
      </c>
      <c r="J21" s="181" t="s">
        <v>395</v>
      </c>
      <c r="K21" s="181" t="s">
        <v>396</v>
      </c>
      <c r="L21" s="181" t="s">
        <v>156</v>
      </c>
      <c r="M21" s="181"/>
      <c r="N21" s="181"/>
      <c r="O21" s="181"/>
      <c r="P21" s="181"/>
      <c r="Q21" s="181"/>
      <c r="R21" s="181"/>
      <c r="S21" s="181" t="s">
        <v>202</v>
      </c>
      <c r="T21" s="181" t="s">
        <v>203</v>
      </c>
      <c r="U21" s="181"/>
      <c r="V21" s="181"/>
      <c r="W21" s="181"/>
      <c r="X21" s="181"/>
      <c r="Y21" s="181"/>
      <c r="Z21" s="181"/>
      <c r="AA21" s="181"/>
      <c r="AB21" s="181"/>
      <c r="AC21" s="181"/>
      <c r="AD21" s="181"/>
      <c r="AE21" s="181"/>
      <c r="AF21" s="181" t="s">
        <v>397</v>
      </c>
      <c r="AG21" s="181"/>
      <c r="AH21" s="181" t="s">
        <v>398</v>
      </c>
      <c r="AI21" s="181"/>
      <c r="AJ21" s="181" t="s">
        <v>399</v>
      </c>
      <c r="AK21" s="181" t="s">
        <v>400</v>
      </c>
      <c r="AL21" s="181" t="s">
        <v>401</v>
      </c>
      <c r="AM21" s="181" t="s">
        <v>402</v>
      </c>
      <c r="AN21" s="181" t="s">
        <v>403</v>
      </c>
      <c r="AO21" s="181" t="s">
        <v>404</v>
      </c>
      <c r="AP21" s="181" t="s">
        <v>405</v>
      </c>
      <c r="AQ21" s="181" t="s">
        <v>203</v>
      </c>
      <c r="AR21" s="181"/>
      <c r="AS21" s="181"/>
      <c r="AT21" s="181"/>
      <c r="AU21" s="181"/>
      <c r="AV21" s="181"/>
    </row>
    <row r="22" spans="1:50" s="46" customFormat="1" ht="48" customHeight="1">
      <c r="A22" s="181"/>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47" t="s">
        <v>406</v>
      </c>
      <c r="AG22" s="47" t="s">
        <v>407</v>
      </c>
      <c r="AH22" s="47" t="s">
        <v>202</v>
      </c>
      <c r="AI22" s="47" t="s">
        <v>203</v>
      </c>
      <c r="AJ22" s="181"/>
      <c r="AK22" s="181"/>
      <c r="AL22" s="181"/>
      <c r="AM22" s="181"/>
      <c r="AN22" s="181"/>
      <c r="AO22" s="181"/>
      <c r="AP22" s="181"/>
      <c r="AQ22" s="181"/>
      <c r="AR22" s="181"/>
      <c r="AS22" s="181"/>
      <c r="AT22" s="181"/>
      <c r="AU22" s="181"/>
      <c r="AV22" s="181"/>
    </row>
    <row r="23" spans="1:50" s="46" customFormat="1" ht="15.95" customHeight="1">
      <c r="A23" s="48">
        <v>1</v>
      </c>
      <c r="B23" s="48">
        <v>2</v>
      </c>
      <c r="C23" s="48">
        <v>4</v>
      </c>
      <c r="D23" s="48">
        <v>5</v>
      </c>
      <c r="E23" s="48">
        <v>6</v>
      </c>
      <c r="F23" s="48">
        <v>7</v>
      </c>
      <c r="G23" s="48">
        <v>8</v>
      </c>
      <c r="H23" s="48">
        <v>9</v>
      </c>
      <c r="I23" s="48">
        <v>10</v>
      </c>
      <c r="J23" s="48">
        <v>11</v>
      </c>
      <c r="K23" s="48">
        <v>12</v>
      </c>
      <c r="L23" s="48">
        <v>13</v>
      </c>
      <c r="M23" s="48">
        <v>14</v>
      </c>
      <c r="N23" s="48">
        <v>15</v>
      </c>
      <c r="O23" s="48">
        <v>16</v>
      </c>
      <c r="P23" s="48">
        <v>17</v>
      </c>
      <c r="Q23" s="48">
        <v>18</v>
      </c>
      <c r="R23" s="48">
        <v>19</v>
      </c>
      <c r="S23" s="48">
        <v>20</v>
      </c>
      <c r="T23" s="48">
        <v>21</v>
      </c>
      <c r="U23" s="48">
        <v>22</v>
      </c>
      <c r="V23" s="48">
        <v>23</v>
      </c>
      <c r="W23" s="48">
        <v>24</v>
      </c>
      <c r="X23" s="48">
        <v>25</v>
      </c>
      <c r="Y23" s="48">
        <v>26</v>
      </c>
      <c r="Z23" s="48">
        <v>27</v>
      </c>
      <c r="AA23" s="48">
        <v>28</v>
      </c>
      <c r="AB23" s="48">
        <v>29</v>
      </c>
      <c r="AC23" s="48">
        <v>30</v>
      </c>
      <c r="AD23" s="48">
        <v>31</v>
      </c>
      <c r="AE23" s="48">
        <v>32</v>
      </c>
      <c r="AF23" s="48">
        <v>33</v>
      </c>
      <c r="AG23" s="48">
        <v>34</v>
      </c>
      <c r="AH23" s="48">
        <v>35</v>
      </c>
      <c r="AI23" s="48">
        <v>36</v>
      </c>
      <c r="AJ23" s="48">
        <v>37</v>
      </c>
      <c r="AK23" s="48">
        <v>38</v>
      </c>
      <c r="AL23" s="48">
        <v>39</v>
      </c>
      <c r="AM23" s="48">
        <v>40</v>
      </c>
      <c r="AN23" s="48">
        <v>41</v>
      </c>
      <c r="AO23" s="48">
        <v>42</v>
      </c>
      <c r="AP23" s="48">
        <v>43</v>
      </c>
      <c r="AQ23" s="48">
        <v>44</v>
      </c>
      <c r="AR23" s="48">
        <v>45</v>
      </c>
      <c r="AS23" s="48">
        <v>46</v>
      </c>
      <c r="AT23" s="48">
        <v>47</v>
      </c>
      <c r="AU23" s="48">
        <v>48</v>
      </c>
      <c r="AV23" s="48">
        <v>49</v>
      </c>
    </row>
    <row r="24" spans="1:50" s="46" customFormat="1" ht="55.5" customHeight="1">
      <c r="A24" s="182"/>
      <c r="B24" s="184"/>
      <c r="C24" s="182"/>
      <c r="D24" s="187"/>
      <c r="E24" s="188"/>
      <c r="F24" s="188"/>
      <c r="G24" s="188"/>
      <c r="H24" s="188"/>
      <c r="I24" s="188"/>
      <c r="J24" s="188"/>
      <c r="K24" s="188"/>
      <c r="L24" s="188"/>
      <c r="M24" s="182"/>
      <c r="N24" s="182"/>
      <c r="O24" s="182"/>
      <c r="P24" s="190"/>
      <c r="Q24" s="193"/>
      <c r="R24" s="195"/>
      <c r="S24" s="193"/>
      <c r="T24" s="193"/>
      <c r="U24" s="193"/>
      <c r="V24" s="203"/>
      <c r="W24" s="49"/>
      <c r="X24" s="50"/>
      <c r="Y24" s="49"/>
      <c r="Z24" s="206"/>
      <c r="AA24" s="51"/>
      <c r="AB24" s="207"/>
      <c r="AC24" s="201"/>
      <c r="AD24" s="207"/>
      <c r="AE24" s="198"/>
      <c r="AF24" s="201"/>
      <c r="AG24" s="201"/>
      <c r="AH24" s="202"/>
      <c r="AI24" s="202"/>
      <c r="AJ24" s="202"/>
      <c r="AK24" s="202"/>
      <c r="AL24" s="182"/>
      <c r="AM24" s="218"/>
      <c r="AN24" s="218"/>
      <c r="AO24" s="218"/>
      <c r="AP24" s="219"/>
      <c r="AQ24" s="202"/>
      <c r="AR24" s="202"/>
      <c r="AS24" s="202"/>
      <c r="AT24" s="202"/>
      <c r="AU24" s="182"/>
      <c r="AV24" s="210"/>
      <c r="AW24" s="52"/>
      <c r="AX24" s="52"/>
    </row>
    <row r="25" spans="1:50" ht="24.75" customHeight="1">
      <c r="A25" s="183"/>
      <c r="B25" s="185"/>
      <c r="C25" s="183"/>
      <c r="D25" s="183"/>
      <c r="E25" s="189"/>
      <c r="F25" s="189"/>
      <c r="G25" s="189"/>
      <c r="H25" s="189"/>
      <c r="I25" s="189"/>
      <c r="J25" s="189"/>
      <c r="K25" s="189"/>
      <c r="L25" s="189"/>
      <c r="M25" s="183"/>
      <c r="N25" s="183"/>
      <c r="O25" s="183"/>
      <c r="P25" s="191"/>
      <c r="Q25" s="194"/>
      <c r="R25" s="196"/>
      <c r="S25" s="194"/>
      <c r="T25" s="194"/>
      <c r="U25" s="194"/>
      <c r="V25" s="204"/>
      <c r="W25" s="53"/>
      <c r="X25" s="54"/>
      <c r="Y25" s="55"/>
      <c r="Z25" s="204"/>
      <c r="AA25" s="56"/>
      <c r="AB25" s="208"/>
      <c r="AC25" s="183"/>
      <c r="AD25" s="220"/>
      <c r="AE25" s="199"/>
      <c r="AF25" s="183"/>
      <c r="AG25" s="183"/>
      <c r="AH25" s="183"/>
      <c r="AI25" s="183"/>
      <c r="AJ25" s="183"/>
      <c r="AK25" s="183"/>
      <c r="AL25" s="183"/>
      <c r="AM25" s="185"/>
      <c r="AN25" s="185"/>
      <c r="AO25" s="185"/>
      <c r="AP25" s="183"/>
      <c r="AQ25" s="183"/>
      <c r="AR25" s="183"/>
      <c r="AS25" s="183"/>
      <c r="AT25" s="183"/>
      <c r="AU25" s="183"/>
      <c r="AV25" s="211"/>
      <c r="AW25" s="57"/>
      <c r="AX25" s="57"/>
    </row>
    <row r="26" spans="1:50" ht="22.5" customHeight="1">
      <c r="A26" s="183"/>
      <c r="B26" s="185"/>
      <c r="C26" s="183"/>
      <c r="D26" s="183"/>
      <c r="E26" s="189"/>
      <c r="F26" s="189"/>
      <c r="G26" s="189"/>
      <c r="H26" s="189"/>
      <c r="I26" s="189"/>
      <c r="J26" s="189"/>
      <c r="K26" s="189"/>
      <c r="L26" s="189"/>
      <c r="M26" s="183"/>
      <c r="N26" s="183"/>
      <c r="O26" s="183"/>
      <c r="P26" s="191"/>
      <c r="Q26" s="194"/>
      <c r="R26" s="196"/>
      <c r="S26" s="194"/>
      <c r="T26" s="194"/>
      <c r="U26" s="194"/>
      <c r="V26" s="204"/>
      <c r="W26" s="53"/>
      <c r="X26" s="54"/>
      <c r="Y26" s="58"/>
      <c r="Z26" s="204"/>
      <c r="AA26" s="56"/>
      <c r="AB26" s="208"/>
      <c r="AC26" s="183"/>
      <c r="AD26" s="220"/>
      <c r="AE26" s="199"/>
      <c r="AF26" s="183"/>
      <c r="AG26" s="183"/>
      <c r="AH26" s="183"/>
      <c r="AI26" s="183"/>
      <c r="AJ26" s="183"/>
      <c r="AK26" s="183"/>
      <c r="AL26" s="183"/>
      <c r="AM26" s="185"/>
      <c r="AN26" s="185"/>
      <c r="AO26" s="185"/>
      <c r="AP26" s="183"/>
      <c r="AQ26" s="183"/>
      <c r="AR26" s="183"/>
      <c r="AS26" s="183"/>
      <c r="AT26" s="183"/>
      <c r="AU26" s="183"/>
      <c r="AV26" s="211"/>
      <c r="AW26" s="57"/>
      <c r="AX26" s="57"/>
    </row>
    <row r="27" spans="1:50" ht="35.25" customHeight="1">
      <c r="A27" s="183"/>
      <c r="B27" s="186"/>
      <c r="C27" s="183"/>
      <c r="D27" s="183"/>
      <c r="E27" s="189"/>
      <c r="F27" s="189"/>
      <c r="G27" s="189"/>
      <c r="H27" s="189"/>
      <c r="I27" s="189"/>
      <c r="J27" s="189"/>
      <c r="K27" s="189"/>
      <c r="L27" s="189"/>
      <c r="M27" s="183"/>
      <c r="N27" s="183"/>
      <c r="O27" s="183"/>
      <c r="P27" s="192"/>
      <c r="Q27" s="194"/>
      <c r="R27" s="197"/>
      <c r="S27" s="194"/>
      <c r="T27" s="194"/>
      <c r="U27" s="194"/>
      <c r="V27" s="205"/>
      <c r="W27" s="53"/>
      <c r="X27" s="54"/>
      <c r="Y27" s="58"/>
      <c r="Z27" s="205"/>
      <c r="AA27" s="56"/>
      <c r="AB27" s="209"/>
      <c r="AC27" s="183"/>
      <c r="AD27" s="221"/>
      <c r="AE27" s="200"/>
      <c r="AF27" s="183"/>
      <c r="AG27" s="183"/>
      <c r="AH27" s="183"/>
      <c r="AI27" s="183"/>
      <c r="AJ27" s="183"/>
      <c r="AK27" s="183"/>
      <c r="AL27" s="183"/>
      <c r="AM27" s="186"/>
      <c r="AN27" s="186"/>
      <c r="AO27" s="186"/>
      <c r="AP27" s="183"/>
      <c r="AQ27" s="183"/>
      <c r="AR27" s="183"/>
      <c r="AS27" s="183"/>
      <c r="AT27" s="183"/>
      <c r="AU27" s="183"/>
      <c r="AV27" s="211"/>
      <c r="AW27" s="57"/>
      <c r="AX27" s="57"/>
    </row>
    <row r="28" spans="1:50" s="46" customFormat="1" ht="126" customHeight="1">
      <c r="A28" s="184"/>
      <c r="B28" s="184"/>
      <c r="C28" s="184"/>
      <c r="D28" s="214"/>
      <c r="E28" s="184"/>
      <c r="F28" s="184"/>
      <c r="G28" s="184"/>
      <c r="H28" s="184"/>
      <c r="I28" s="184"/>
      <c r="J28" s="184"/>
      <c r="K28" s="184"/>
      <c r="L28" s="228"/>
      <c r="M28" s="184"/>
      <c r="N28" s="184"/>
      <c r="O28" s="184"/>
      <c r="P28" s="222"/>
      <c r="Q28" s="195"/>
      <c r="R28" s="190"/>
      <c r="S28" s="195"/>
      <c r="T28" s="195"/>
      <c r="U28" s="195"/>
      <c r="V28" s="238"/>
      <c r="W28" s="49"/>
      <c r="X28" s="59"/>
      <c r="Y28" s="47"/>
      <c r="Z28" s="240"/>
      <c r="AA28" s="59"/>
      <c r="AB28" s="243"/>
      <c r="AC28" s="247"/>
      <c r="AD28" s="251"/>
      <c r="AE28" s="230"/>
      <c r="AF28" s="232"/>
      <c r="AG28" s="236"/>
      <c r="AH28" s="237"/>
      <c r="AI28" s="237"/>
      <c r="AJ28" s="237"/>
      <c r="AK28" s="237"/>
      <c r="AL28" s="257"/>
      <c r="AM28" s="257"/>
      <c r="AN28" s="257"/>
      <c r="AO28" s="257"/>
      <c r="AP28" s="261"/>
      <c r="AQ28" s="237"/>
      <c r="AR28" s="237"/>
      <c r="AS28" s="237"/>
      <c r="AT28" s="255"/>
      <c r="AU28" s="257"/>
      <c r="AV28" s="238"/>
    </row>
    <row r="29" spans="1:50" ht="11.25" hidden="1" customHeight="1">
      <c r="A29" s="185"/>
      <c r="B29" s="185"/>
      <c r="C29" s="185"/>
      <c r="D29" s="215"/>
      <c r="E29" s="185"/>
      <c r="F29" s="185"/>
      <c r="G29" s="185"/>
      <c r="H29" s="185"/>
      <c r="I29" s="185"/>
      <c r="J29" s="185"/>
      <c r="K29" s="185"/>
      <c r="L29" s="229"/>
      <c r="M29" s="185"/>
      <c r="N29" s="185"/>
      <c r="O29" s="185"/>
      <c r="P29" s="223"/>
      <c r="Q29" s="204"/>
      <c r="R29" s="191"/>
      <c r="S29" s="204"/>
      <c r="T29" s="204"/>
      <c r="U29" s="204"/>
      <c r="V29" s="239"/>
      <c r="X29" s="60"/>
      <c r="Z29" s="241"/>
      <c r="AA29" s="60"/>
      <c r="AB29" s="244"/>
      <c r="AC29" s="248"/>
      <c r="AD29" s="252"/>
      <c r="AE29" s="231"/>
      <c r="AF29" s="233"/>
      <c r="AG29" s="185"/>
      <c r="AH29" s="185"/>
      <c r="AI29" s="185"/>
      <c r="AJ29" s="185"/>
      <c r="AK29" s="185"/>
      <c r="AL29" s="258"/>
      <c r="AM29" s="258"/>
      <c r="AN29" s="258"/>
      <c r="AO29" s="258"/>
      <c r="AP29" s="262"/>
      <c r="AQ29" s="185"/>
      <c r="AR29" s="185"/>
      <c r="AS29" s="185"/>
      <c r="AT29" s="256"/>
      <c r="AU29" s="258"/>
      <c r="AV29" s="259"/>
    </row>
    <row r="30" spans="1:50" ht="11.25" hidden="1" customHeight="1">
      <c r="A30" s="185"/>
      <c r="B30" s="185"/>
      <c r="C30" s="185"/>
      <c r="D30" s="215"/>
      <c r="E30" s="185"/>
      <c r="F30" s="185"/>
      <c r="G30" s="185"/>
      <c r="H30" s="185"/>
      <c r="I30" s="185"/>
      <c r="J30" s="185"/>
      <c r="K30" s="185"/>
      <c r="L30" s="229"/>
      <c r="M30" s="185"/>
      <c r="N30" s="185"/>
      <c r="O30" s="185"/>
      <c r="P30" s="223"/>
      <c r="Q30" s="204"/>
      <c r="R30" s="191"/>
      <c r="S30" s="204"/>
      <c r="T30" s="204"/>
      <c r="U30" s="204"/>
      <c r="V30" s="239"/>
      <c r="X30" s="60"/>
      <c r="Z30" s="241"/>
      <c r="AA30" s="60"/>
      <c r="AB30" s="244"/>
      <c r="AC30" s="248"/>
      <c r="AD30" s="252"/>
      <c r="AE30" s="231"/>
      <c r="AF30" s="233"/>
      <c r="AG30" s="185"/>
      <c r="AH30" s="185"/>
      <c r="AI30" s="185"/>
      <c r="AJ30" s="185"/>
      <c r="AK30" s="185"/>
      <c r="AL30" s="258"/>
      <c r="AM30" s="258"/>
      <c r="AN30" s="258"/>
      <c r="AO30" s="258"/>
      <c r="AP30" s="262"/>
      <c r="AQ30" s="185"/>
      <c r="AR30" s="185"/>
      <c r="AS30" s="185"/>
      <c r="AT30" s="256"/>
      <c r="AU30" s="258"/>
      <c r="AV30" s="259"/>
    </row>
    <row r="31" spans="1:50" ht="45" customHeight="1">
      <c r="A31" s="212"/>
      <c r="B31" s="212"/>
      <c r="C31" s="212"/>
      <c r="D31" s="216"/>
      <c r="E31" s="212"/>
      <c r="F31" s="212"/>
      <c r="G31" s="212"/>
      <c r="H31" s="212"/>
      <c r="I31" s="212"/>
      <c r="J31" s="212"/>
      <c r="K31" s="212"/>
      <c r="L31" s="212"/>
      <c r="M31" s="212"/>
      <c r="N31" s="212"/>
      <c r="O31" s="212"/>
      <c r="P31" s="224"/>
      <c r="Q31" s="226"/>
      <c r="R31" s="191"/>
      <c r="S31" s="226"/>
      <c r="T31" s="226"/>
      <c r="U31" s="226"/>
      <c r="V31" s="226"/>
      <c r="W31" s="53"/>
      <c r="X31" s="61"/>
      <c r="Y31" s="62"/>
      <c r="Z31" s="241"/>
      <c r="AA31" s="61"/>
      <c r="AB31" s="245"/>
      <c r="AC31" s="249"/>
      <c r="AD31" s="253"/>
      <c r="AE31" s="231"/>
      <c r="AF31" s="234"/>
      <c r="AG31" s="212"/>
      <c r="AH31" s="212"/>
      <c r="AI31" s="212"/>
      <c r="AJ31" s="212"/>
      <c r="AK31" s="212"/>
      <c r="AL31" s="258"/>
      <c r="AM31" s="258"/>
      <c r="AN31" s="258"/>
      <c r="AO31" s="258"/>
      <c r="AP31" s="263"/>
      <c r="AQ31" s="212"/>
      <c r="AR31" s="212"/>
      <c r="AS31" s="212"/>
      <c r="AT31" s="216"/>
      <c r="AU31" s="258"/>
      <c r="AV31" s="259"/>
    </row>
    <row r="32" spans="1:50" ht="39.75" customHeight="1">
      <c r="A32" s="213"/>
      <c r="B32" s="213"/>
      <c r="C32" s="213"/>
      <c r="D32" s="217"/>
      <c r="E32" s="213"/>
      <c r="F32" s="213"/>
      <c r="G32" s="213"/>
      <c r="H32" s="213"/>
      <c r="I32" s="213"/>
      <c r="J32" s="213"/>
      <c r="K32" s="213"/>
      <c r="L32" s="213"/>
      <c r="M32" s="213"/>
      <c r="N32" s="213"/>
      <c r="O32" s="213"/>
      <c r="P32" s="225"/>
      <c r="Q32" s="227"/>
      <c r="R32" s="192"/>
      <c r="S32" s="227"/>
      <c r="T32" s="227"/>
      <c r="U32" s="227"/>
      <c r="V32" s="227"/>
      <c r="W32" s="53"/>
      <c r="X32" s="61"/>
      <c r="Y32" s="53"/>
      <c r="Z32" s="242"/>
      <c r="AA32" s="63"/>
      <c r="AB32" s="246"/>
      <c r="AC32" s="250"/>
      <c r="AD32" s="254"/>
      <c r="AE32" s="231"/>
      <c r="AF32" s="235"/>
      <c r="AG32" s="213"/>
      <c r="AH32" s="213"/>
      <c r="AI32" s="213"/>
      <c r="AJ32" s="213"/>
      <c r="AK32" s="213"/>
      <c r="AL32" s="258"/>
      <c r="AM32" s="258"/>
      <c r="AN32" s="258"/>
      <c r="AO32" s="258"/>
      <c r="AP32" s="264"/>
      <c r="AQ32" s="213"/>
      <c r="AR32" s="213"/>
      <c r="AS32" s="213"/>
      <c r="AT32" s="217"/>
      <c r="AU32" s="258"/>
      <c r="AV32" s="260"/>
    </row>
    <row r="33" spans="1:50" ht="11.45" customHeight="1">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57"/>
      <c r="AX33" s="57"/>
    </row>
    <row r="34" spans="1:50" ht="11.45" customHeight="1">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57"/>
      <c r="AX34" s="57"/>
    </row>
    <row r="35" spans="1:50" ht="11.45" customHeight="1">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64"/>
      <c r="AL35" s="64"/>
      <c r="AM35" s="64"/>
      <c r="AN35" s="64"/>
      <c r="AO35" s="64"/>
      <c r="AP35" s="64"/>
      <c r="AQ35" s="64"/>
      <c r="AR35" s="64"/>
      <c r="AS35" s="64"/>
      <c r="AT35" s="64"/>
      <c r="AU35" s="64"/>
      <c r="AV35" s="64"/>
      <c r="AW35" s="57"/>
      <c r="AX35" s="57"/>
    </row>
    <row r="36" spans="1:50" ht="11.45" customHeight="1">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4"/>
      <c r="AH36" s="64"/>
      <c r="AI36" s="64"/>
      <c r="AJ36" s="64"/>
      <c r="AK36" s="64"/>
      <c r="AL36" s="64"/>
      <c r="AM36" s="64"/>
      <c r="AN36" s="64"/>
      <c r="AO36" s="64"/>
      <c r="AP36" s="64"/>
      <c r="AQ36" s="64"/>
      <c r="AR36" s="64"/>
      <c r="AS36" s="64"/>
      <c r="AT36" s="64"/>
      <c r="AU36" s="64"/>
      <c r="AV36" s="64"/>
      <c r="AW36" s="57"/>
      <c r="AX36" s="57"/>
    </row>
    <row r="37" spans="1:50" ht="11.45" customHeight="1">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57"/>
      <c r="AX37" s="57"/>
    </row>
    <row r="38" spans="1:50" ht="11.45" customHeight="1">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c r="AP38" s="64"/>
      <c r="AQ38" s="64"/>
      <c r="AR38" s="64"/>
      <c r="AS38" s="64"/>
      <c r="AT38" s="64"/>
      <c r="AU38" s="64"/>
      <c r="AV38" s="64"/>
      <c r="AW38" s="57"/>
      <c r="AX38" s="57"/>
    </row>
    <row r="39" spans="1:50" ht="11.45" customHeight="1">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4"/>
      <c r="AS39" s="64"/>
      <c r="AT39" s="64"/>
      <c r="AU39" s="64"/>
      <c r="AV39" s="64"/>
      <c r="AW39" s="57"/>
      <c r="AX39" s="57"/>
    </row>
    <row r="40" spans="1:50" ht="11.45" customHeight="1">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57"/>
      <c r="AX40" s="57"/>
    </row>
    <row r="41" spans="1:50" ht="11.45" customHeight="1">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4"/>
      <c r="AS41" s="64"/>
      <c r="AT41" s="64"/>
      <c r="AU41" s="64"/>
      <c r="AV41" s="64"/>
      <c r="AW41" s="57"/>
      <c r="AX41" s="57"/>
    </row>
    <row r="42" spans="1:50" ht="11.45" customHeight="1">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64"/>
      <c r="AL42" s="64"/>
      <c r="AM42" s="64"/>
      <c r="AN42" s="64"/>
      <c r="AO42" s="64"/>
      <c r="AP42" s="64"/>
      <c r="AQ42" s="64"/>
      <c r="AR42" s="64"/>
      <c r="AS42" s="64"/>
      <c r="AT42" s="64"/>
      <c r="AU42" s="64"/>
      <c r="AV42" s="64"/>
      <c r="AW42" s="57"/>
      <c r="AX42" s="57"/>
    </row>
    <row r="43" spans="1:50" ht="11.45" customHeight="1">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57"/>
      <c r="AX43" s="57"/>
    </row>
    <row r="44" spans="1:50" ht="11.45" customHeight="1">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57"/>
      <c r="AX44" s="57"/>
    </row>
    <row r="45" spans="1:50" ht="11.45" customHeight="1">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4"/>
      <c r="AS45" s="64"/>
      <c r="AT45" s="64"/>
      <c r="AU45" s="64"/>
      <c r="AV45" s="64"/>
      <c r="AW45" s="57"/>
      <c r="AX45" s="57"/>
    </row>
    <row r="46" spans="1:50" ht="11.45" customHeight="1">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c r="AK46" s="64"/>
      <c r="AL46" s="64"/>
      <c r="AM46" s="64"/>
      <c r="AN46" s="64"/>
      <c r="AO46" s="64"/>
      <c r="AP46" s="64"/>
      <c r="AQ46" s="64"/>
      <c r="AR46" s="64"/>
      <c r="AS46" s="64"/>
      <c r="AT46" s="64"/>
      <c r="AU46" s="64"/>
      <c r="AV46" s="64"/>
      <c r="AW46" s="57"/>
      <c r="AX46" s="57"/>
    </row>
    <row r="47" spans="1:50" ht="11.45" customHeight="1">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4"/>
      <c r="AS47" s="64"/>
      <c r="AT47" s="64"/>
      <c r="AU47" s="64"/>
      <c r="AV47" s="64"/>
      <c r="AW47" s="57"/>
      <c r="AX47" s="57"/>
    </row>
    <row r="48" spans="1:50" ht="11.45" customHeight="1">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4"/>
      <c r="AS48" s="64"/>
      <c r="AT48" s="64"/>
      <c r="AU48" s="64"/>
      <c r="AV48" s="64"/>
      <c r="AW48" s="57"/>
      <c r="AX48" s="57"/>
    </row>
    <row r="49" spans="1:50" ht="11.45" customHeight="1">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4"/>
      <c r="AI49" s="64"/>
      <c r="AJ49" s="64"/>
      <c r="AK49" s="64"/>
      <c r="AL49" s="64"/>
      <c r="AM49" s="64"/>
      <c r="AN49" s="64"/>
      <c r="AO49" s="64"/>
      <c r="AP49" s="64"/>
      <c r="AQ49" s="64"/>
      <c r="AR49" s="64"/>
      <c r="AS49" s="64"/>
      <c r="AT49" s="64"/>
      <c r="AU49" s="64"/>
      <c r="AV49" s="64"/>
      <c r="AW49" s="57"/>
      <c r="AX49" s="57"/>
    </row>
    <row r="50" spans="1:50" ht="11.45" customHeight="1">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4"/>
      <c r="AS50" s="64"/>
      <c r="AT50" s="64"/>
      <c r="AU50" s="64"/>
      <c r="AV50" s="64"/>
      <c r="AW50" s="57"/>
      <c r="AX50" s="57"/>
    </row>
    <row r="51" spans="1:50" ht="11.45" customHeight="1">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4"/>
      <c r="AP51" s="64"/>
      <c r="AQ51" s="64"/>
      <c r="AR51" s="64"/>
      <c r="AS51" s="64"/>
      <c r="AT51" s="64"/>
      <c r="AU51" s="64"/>
      <c r="AV51" s="64"/>
      <c r="AW51" s="57"/>
      <c r="AX51" s="57"/>
    </row>
    <row r="52" spans="1:50" ht="11.45" customHeight="1">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57"/>
      <c r="AX52" s="57"/>
    </row>
    <row r="53" spans="1:50" ht="11.45" customHeight="1">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57"/>
      <c r="AX53" s="57"/>
    </row>
    <row r="54" spans="1:50" ht="11.45" customHeight="1">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57"/>
      <c r="AX54" s="57"/>
    </row>
    <row r="55" spans="1:50" ht="11.45" customHeight="1">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57"/>
      <c r="AX55" s="57"/>
    </row>
    <row r="56" spans="1:50" ht="11.45" customHeight="1">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57"/>
      <c r="AX56" s="57"/>
    </row>
    <row r="57" spans="1:50" ht="11.45" customHeight="1">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57"/>
      <c r="AX57" s="57"/>
    </row>
    <row r="58" spans="1:50" ht="11.45" customHeight="1">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57"/>
      <c r="AX58" s="57"/>
    </row>
    <row r="59" spans="1:50" ht="11.45" customHeight="1">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57"/>
      <c r="AX59" s="57"/>
    </row>
    <row r="60" spans="1:50" ht="11.45" customHeight="1">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57"/>
      <c r="AX60" s="57"/>
    </row>
    <row r="61" spans="1:50" ht="11.45" customHeight="1">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57"/>
      <c r="AX61" s="57"/>
    </row>
    <row r="62" spans="1:50" ht="11.45" customHeight="1">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57"/>
      <c r="AX62" s="57"/>
    </row>
    <row r="63" spans="1:50" ht="11.45" customHeight="1">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57"/>
      <c r="AX63" s="57"/>
    </row>
    <row r="64" spans="1:50" ht="11.45" customHeight="1">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57"/>
      <c r="AX64" s="57"/>
    </row>
    <row r="65" spans="1:50" ht="11.45" customHeight="1">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4"/>
      <c r="AS65" s="64"/>
      <c r="AT65" s="64"/>
      <c r="AU65" s="64"/>
      <c r="AV65" s="64"/>
      <c r="AW65" s="57"/>
      <c r="AX65" s="57"/>
    </row>
    <row r="66" spans="1:50" ht="11.45" customHeight="1">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57"/>
      <c r="AX66" s="57"/>
    </row>
    <row r="67" spans="1:50" ht="11.45" customHeight="1">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57"/>
      <c r="AX67" s="57"/>
    </row>
    <row r="68" spans="1:50" ht="11.45" customHeight="1">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57"/>
      <c r="AX68" s="57"/>
    </row>
    <row r="69" spans="1:50" ht="11.45" customHeight="1">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57"/>
      <c r="AX69" s="57"/>
    </row>
    <row r="70" spans="1:50" ht="11.45" customHeight="1">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57"/>
      <c r="AX70" s="57"/>
    </row>
    <row r="71" spans="1:50" ht="11.45" customHeight="1">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57"/>
      <c r="AX71" s="57"/>
    </row>
    <row r="72" spans="1:50" ht="11.45" customHeight="1">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57"/>
      <c r="AX72" s="57"/>
    </row>
    <row r="73" spans="1:50" ht="11.45" customHeight="1">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57"/>
      <c r="AX73" s="57"/>
    </row>
    <row r="74" spans="1:50" ht="11.45" customHeight="1">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57"/>
      <c r="AX74" s="57"/>
    </row>
    <row r="75" spans="1:50" ht="11.45" customHeight="1">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57"/>
      <c r="AX75" s="57"/>
    </row>
    <row r="76" spans="1:50" ht="11.45" customHeight="1">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57"/>
      <c r="AX76" s="57"/>
    </row>
    <row r="77" spans="1:50" ht="11.45" customHeight="1">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57"/>
      <c r="AX77" s="57"/>
    </row>
    <row r="78" spans="1:50" ht="11.45" customHeight="1">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57"/>
      <c r="AX78" s="57"/>
    </row>
    <row r="79" spans="1:50" ht="11.45" customHeight="1">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57"/>
      <c r="AX79" s="57"/>
    </row>
    <row r="80" spans="1:50" ht="11.45" customHeight="1">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57"/>
      <c r="AX80" s="57"/>
    </row>
    <row r="81" spans="1:50" ht="11.45" customHeight="1">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57"/>
      <c r="AX81" s="57"/>
    </row>
    <row r="82" spans="1:50" ht="11.45" customHeight="1">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57"/>
      <c r="AX82" s="57"/>
    </row>
    <row r="83" spans="1:50" ht="11.45" customHeight="1">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57"/>
      <c r="AX83" s="57"/>
    </row>
    <row r="84" spans="1:50" ht="11.45" customHeight="1">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4"/>
      <c r="AS84" s="64"/>
      <c r="AT84" s="64"/>
      <c r="AU84" s="64"/>
      <c r="AV84" s="64"/>
      <c r="AW84" s="57"/>
      <c r="AX84" s="57"/>
    </row>
    <row r="85" spans="1:50" ht="11.45" customHeight="1">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57"/>
      <c r="AX85" s="57"/>
    </row>
    <row r="86" spans="1:50" ht="11.45" customHeight="1">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c r="AT86" s="64"/>
      <c r="AU86" s="64"/>
      <c r="AV86" s="64"/>
      <c r="AW86" s="57"/>
      <c r="AX86" s="57"/>
    </row>
    <row r="87" spans="1:50" ht="11.45" customHeight="1">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c r="AU87" s="64"/>
      <c r="AV87" s="64"/>
      <c r="AW87" s="57"/>
      <c r="AX87" s="57"/>
    </row>
    <row r="88" spans="1:50" ht="11.45" customHeight="1">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57"/>
      <c r="AX88" s="57"/>
    </row>
    <row r="89" spans="1:50" ht="11.45" customHeight="1">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57"/>
      <c r="AX89" s="57"/>
    </row>
    <row r="90" spans="1:50" ht="11.45" customHeight="1">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57"/>
      <c r="AX90" s="57"/>
    </row>
    <row r="91" spans="1:50" ht="11.45" customHeight="1">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57"/>
      <c r="AX91" s="57"/>
    </row>
    <row r="92" spans="1:50" ht="11.45" customHeight="1">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57"/>
      <c r="AX92" s="57"/>
    </row>
    <row r="93" spans="1:50" ht="11.45" customHeight="1">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57"/>
      <c r="AX93" s="57"/>
    </row>
    <row r="94" spans="1:50" ht="11.45" customHeight="1">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57"/>
      <c r="AX94" s="57"/>
    </row>
    <row r="95" spans="1:50" ht="11.45" customHeight="1">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4"/>
      <c r="AQ95" s="64"/>
      <c r="AR95" s="64"/>
      <c r="AS95" s="64"/>
      <c r="AT95" s="64"/>
      <c r="AU95" s="64"/>
      <c r="AV95" s="64"/>
      <c r="AW95" s="57"/>
      <c r="AX95" s="57"/>
    </row>
    <row r="96" spans="1:50" ht="11.45" customHeight="1">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57"/>
      <c r="AX96" s="57"/>
    </row>
    <row r="97" spans="1:50" ht="11.45" customHeight="1">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c r="AA97" s="64"/>
      <c r="AB97" s="64"/>
      <c r="AC97" s="64"/>
      <c r="AD97" s="64"/>
      <c r="AE97" s="64"/>
      <c r="AF97" s="64"/>
      <c r="AG97" s="64"/>
      <c r="AH97" s="64"/>
      <c r="AI97" s="64"/>
      <c r="AJ97" s="64"/>
      <c r="AK97" s="64"/>
      <c r="AL97" s="64"/>
      <c r="AM97" s="64"/>
      <c r="AN97" s="64"/>
      <c r="AO97" s="64"/>
      <c r="AP97" s="64"/>
      <c r="AQ97" s="64"/>
      <c r="AR97" s="64"/>
      <c r="AS97" s="64"/>
      <c r="AT97" s="64"/>
      <c r="AU97" s="64"/>
      <c r="AV97" s="64"/>
      <c r="AW97" s="57"/>
      <c r="AX97" s="57"/>
    </row>
    <row r="98" spans="1:50" ht="11.45" customHeight="1">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c r="AA98" s="64"/>
      <c r="AB98" s="64"/>
      <c r="AC98" s="64"/>
      <c r="AD98" s="64"/>
      <c r="AE98" s="64"/>
      <c r="AF98" s="64"/>
      <c r="AG98" s="64"/>
      <c r="AH98" s="64"/>
      <c r="AI98" s="64"/>
      <c r="AJ98" s="64"/>
      <c r="AK98" s="64"/>
      <c r="AL98" s="64"/>
      <c r="AM98" s="64"/>
      <c r="AN98" s="64"/>
      <c r="AO98" s="64"/>
      <c r="AP98" s="64"/>
      <c r="AQ98" s="64"/>
      <c r="AR98" s="64"/>
      <c r="AS98" s="64"/>
      <c r="AT98" s="64"/>
      <c r="AU98" s="64"/>
      <c r="AV98" s="64"/>
      <c r="AW98" s="57"/>
      <c r="AX98" s="57"/>
    </row>
    <row r="99" spans="1:50" ht="11.45" customHeight="1">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c r="AA99" s="64"/>
      <c r="AB99" s="64"/>
      <c r="AC99" s="64"/>
      <c r="AD99" s="64"/>
      <c r="AE99" s="64"/>
      <c r="AF99" s="64"/>
      <c r="AG99" s="64"/>
      <c r="AH99" s="64"/>
      <c r="AI99" s="64"/>
      <c r="AJ99" s="64"/>
      <c r="AK99" s="64"/>
      <c r="AL99" s="64"/>
      <c r="AM99" s="64"/>
      <c r="AN99" s="64"/>
      <c r="AO99" s="64"/>
      <c r="AP99" s="64"/>
      <c r="AQ99" s="64"/>
      <c r="AR99" s="64"/>
      <c r="AS99" s="64"/>
      <c r="AT99" s="64"/>
      <c r="AU99" s="64"/>
      <c r="AV99" s="64"/>
      <c r="AW99" s="57"/>
      <c r="AX99" s="57"/>
    </row>
    <row r="100" spans="1:50" ht="11.45" customHeight="1">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c r="AB100" s="64"/>
      <c r="AC100" s="64"/>
      <c r="AD100" s="64"/>
      <c r="AE100" s="64"/>
      <c r="AF100" s="64"/>
      <c r="AG100" s="64"/>
      <c r="AH100" s="64"/>
      <c r="AI100" s="64"/>
      <c r="AJ100" s="64"/>
      <c r="AK100" s="64"/>
      <c r="AL100" s="64"/>
      <c r="AM100" s="64"/>
      <c r="AN100" s="64"/>
      <c r="AO100" s="64"/>
      <c r="AP100" s="64"/>
      <c r="AQ100" s="64"/>
      <c r="AR100" s="64"/>
      <c r="AS100" s="64"/>
      <c r="AT100" s="64"/>
      <c r="AU100" s="64"/>
      <c r="AV100" s="64"/>
      <c r="AW100" s="57"/>
      <c r="AX100" s="57"/>
    </row>
    <row r="101" spans="1:50" ht="11.45" customHeight="1">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c r="AB101" s="64"/>
      <c r="AC101" s="64"/>
      <c r="AD101" s="64"/>
      <c r="AE101" s="64"/>
      <c r="AF101" s="64"/>
      <c r="AG101" s="64"/>
      <c r="AH101" s="64"/>
      <c r="AI101" s="64"/>
      <c r="AJ101" s="64"/>
      <c r="AK101" s="64"/>
      <c r="AL101" s="64"/>
      <c r="AM101" s="64"/>
      <c r="AN101" s="64"/>
      <c r="AO101" s="64"/>
      <c r="AP101" s="64"/>
      <c r="AQ101" s="64"/>
      <c r="AR101" s="64"/>
      <c r="AS101" s="64"/>
      <c r="AT101" s="64"/>
      <c r="AU101" s="64"/>
      <c r="AV101" s="64"/>
      <c r="AW101" s="57"/>
      <c r="AX101" s="57"/>
    </row>
    <row r="102" spans="1:50" ht="11.45" customHeight="1">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c r="AB102" s="64"/>
      <c r="AC102" s="64"/>
      <c r="AD102" s="64"/>
      <c r="AE102" s="64"/>
      <c r="AF102" s="64"/>
      <c r="AG102" s="64"/>
      <c r="AH102" s="64"/>
      <c r="AI102" s="64"/>
      <c r="AJ102" s="64"/>
      <c r="AK102" s="64"/>
      <c r="AL102" s="64"/>
      <c r="AM102" s="64"/>
      <c r="AN102" s="64"/>
      <c r="AO102" s="64"/>
      <c r="AP102" s="64"/>
      <c r="AQ102" s="64"/>
      <c r="AR102" s="64"/>
      <c r="AS102" s="64"/>
      <c r="AT102" s="64"/>
      <c r="AU102" s="64"/>
      <c r="AV102" s="64"/>
      <c r="AW102" s="57"/>
      <c r="AX102" s="57"/>
    </row>
    <row r="103" spans="1:50" ht="11.45" customHeight="1">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c r="AB103" s="64"/>
      <c r="AC103" s="64"/>
      <c r="AD103" s="64"/>
      <c r="AE103" s="64"/>
      <c r="AF103" s="64"/>
      <c r="AG103" s="64"/>
      <c r="AH103" s="64"/>
      <c r="AI103" s="64"/>
      <c r="AJ103" s="64"/>
      <c r="AK103" s="64"/>
      <c r="AL103" s="64"/>
      <c r="AM103" s="64"/>
      <c r="AN103" s="64"/>
      <c r="AO103" s="64"/>
      <c r="AP103" s="64"/>
      <c r="AQ103" s="64"/>
      <c r="AR103" s="64"/>
      <c r="AS103" s="64"/>
      <c r="AT103" s="64"/>
      <c r="AU103" s="64"/>
      <c r="AV103" s="64"/>
      <c r="AW103" s="57"/>
      <c r="AX103" s="57"/>
    </row>
    <row r="104" spans="1:50" ht="11.45" customHeight="1">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c r="AP104" s="64"/>
      <c r="AQ104" s="64"/>
      <c r="AR104" s="64"/>
      <c r="AS104" s="64"/>
      <c r="AT104" s="64"/>
      <c r="AU104" s="64"/>
      <c r="AV104" s="64"/>
      <c r="AW104" s="57"/>
      <c r="AX104" s="57"/>
    </row>
    <row r="105" spans="1:50" ht="11.45" customHeight="1">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c r="AB105" s="64"/>
      <c r="AC105" s="64"/>
      <c r="AD105" s="64"/>
      <c r="AE105" s="64"/>
      <c r="AF105" s="64"/>
      <c r="AG105" s="64"/>
      <c r="AH105" s="64"/>
      <c r="AI105" s="64"/>
      <c r="AJ105" s="64"/>
      <c r="AK105" s="64"/>
      <c r="AL105" s="64"/>
      <c r="AM105" s="64"/>
      <c r="AN105" s="64"/>
      <c r="AO105" s="64"/>
      <c r="AP105" s="64"/>
      <c r="AQ105" s="64"/>
      <c r="AR105" s="64"/>
      <c r="AS105" s="64"/>
      <c r="AT105" s="64"/>
      <c r="AU105" s="64"/>
      <c r="AV105" s="64"/>
      <c r="AW105" s="57"/>
      <c r="AX105" s="57"/>
    </row>
    <row r="106" spans="1:50" ht="11.45" customHeight="1">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c r="AB106" s="64"/>
      <c r="AC106" s="64"/>
      <c r="AD106" s="64"/>
      <c r="AE106" s="64"/>
      <c r="AF106" s="64"/>
      <c r="AG106" s="64"/>
      <c r="AH106" s="64"/>
      <c r="AI106" s="64"/>
      <c r="AJ106" s="64"/>
      <c r="AK106" s="64"/>
      <c r="AL106" s="64"/>
      <c r="AM106" s="64"/>
      <c r="AN106" s="64"/>
      <c r="AO106" s="64"/>
      <c r="AP106" s="64"/>
      <c r="AQ106" s="64"/>
      <c r="AR106" s="64"/>
      <c r="AS106" s="64"/>
      <c r="AT106" s="64"/>
      <c r="AU106" s="64"/>
      <c r="AV106" s="64"/>
      <c r="AW106" s="57"/>
      <c r="AX106" s="57"/>
    </row>
    <row r="107" spans="1:50" ht="11.45" customHeight="1">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c r="AB107" s="64"/>
      <c r="AC107" s="64"/>
      <c r="AD107" s="64"/>
      <c r="AE107" s="64"/>
      <c r="AF107" s="64"/>
      <c r="AG107" s="64"/>
      <c r="AH107" s="64"/>
      <c r="AI107" s="64"/>
      <c r="AJ107" s="64"/>
      <c r="AK107" s="64"/>
      <c r="AL107" s="64"/>
      <c r="AM107" s="64"/>
      <c r="AN107" s="64"/>
      <c r="AO107" s="64"/>
      <c r="AP107" s="64"/>
      <c r="AQ107" s="64"/>
      <c r="AR107" s="64"/>
      <c r="AS107" s="64"/>
      <c r="AT107" s="64"/>
      <c r="AU107" s="64"/>
      <c r="AV107" s="64"/>
      <c r="AW107" s="57"/>
      <c r="AX107" s="57"/>
    </row>
    <row r="108" spans="1:50" ht="11.45" customHeight="1">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c r="AB108" s="64"/>
      <c r="AC108" s="64"/>
      <c r="AD108" s="64"/>
      <c r="AE108" s="64"/>
      <c r="AF108" s="64"/>
      <c r="AG108" s="64"/>
      <c r="AH108" s="64"/>
      <c r="AI108" s="64"/>
      <c r="AJ108" s="64"/>
      <c r="AK108" s="64"/>
      <c r="AL108" s="64"/>
      <c r="AM108" s="64"/>
      <c r="AN108" s="64"/>
      <c r="AO108" s="64"/>
      <c r="AP108" s="64"/>
      <c r="AQ108" s="64"/>
      <c r="AR108" s="64"/>
      <c r="AS108" s="64"/>
      <c r="AT108" s="64"/>
      <c r="AU108" s="64"/>
      <c r="AV108" s="64"/>
      <c r="AW108" s="57"/>
      <c r="AX108" s="57"/>
    </row>
    <row r="109" spans="1:50" ht="11.45" customHeight="1">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c r="AB109" s="64"/>
      <c r="AC109" s="64"/>
      <c r="AD109" s="64"/>
      <c r="AE109" s="64"/>
      <c r="AF109" s="64"/>
      <c r="AG109" s="64"/>
      <c r="AH109" s="64"/>
      <c r="AI109" s="64"/>
      <c r="AJ109" s="64"/>
      <c r="AK109" s="64"/>
      <c r="AL109" s="64"/>
      <c r="AM109" s="64"/>
      <c r="AN109" s="64"/>
      <c r="AO109" s="64"/>
      <c r="AP109" s="64"/>
      <c r="AQ109" s="64"/>
      <c r="AR109" s="64"/>
      <c r="AS109" s="64"/>
      <c r="AT109" s="64"/>
      <c r="AU109" s="64"/>
      <c r="AV109" s="64"/>
      <c r="AW109" s="57"/>
      <c r="AX109" s="57"/>
    </row>
    <row r="110" spans="1:50" ht="11.45" customHeight="1">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c r="AB110" s="64"/>
      <c r="AC110" s="64"/>
      <c r="AD110" s="64"/>
      <c r="AE110" s="64"/>
      <c r="AF110" s="64"/>
      <c r="AG110" s="64"/>
      <c r="AH110" s="64"/>
      <c r="AI110" s="64"/>
      <c r="AJ110" s="64"/>
      <c r="AK110" s="64"/>
      <c r="AL110" s="64"/>
      <c r="AM110" s="64"/>
      <c r="AN110" s="64"/>
      <c r="AO110" s="64"/>
      <c r="AP110" s="64"/>
      <c r="AQ110" s="64"/>
      <c r="AR110" s="64"/>
      <c r="AS110" s="64"/>
      <c r="AT110" s="64"/>
      <c r="AU110" s="64"/>
      <c r="AV110" s="64"/>
      <c r="AW110" s="57"/>
      <c r="AX110" s="57"/>
    </row>
    <row r="111" spans="1:50" ht="11.45" customHeight="1">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c r="AB111" s="64"/>
      <c r="AC111" s="64"/>
      <c r="AD111" s="64"/>
      <c r="AE111" s="64"/>
      <c r="AF111" s="64"/>
      <c r="AG111" s="64"/>
      <c r="AH111" s="64"/>
      <c r="AI111" s="64"/>
      <c r="AJ111" s="64"/>
      <c r="AK111" s="64"/>
      <c r="AL111" s="64"/>
      <c r="AM111" s="64"/>
      <c r="AN111" s="64"/>
      <c r="AO111" s="64"/>
      <c r="AP111" s="64"/>
      <c r="AQ111" s="64"/>
      <c r="AR111" s="64"/>
      <c r="AS111" s="64"/>
      <c r="AT111" s="64"/>
      <c r="AU111" s="64"/>
      <c r="AV111" s="64"/>
      <c r="AW111" s="57"/>
      <c r="AX111" s="57"/>
    </row>
    <row r="112" spans="1:50" ht="11.45" customHeight="1">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c r="AB112" s="64"/>
      <c r="AC112" s="64"/>
      <c r="AD112" s="64"/>
      <c r="AE112" s="64"/>
      <c r="AF112" s="64"/>
      <c r="AG112" s="64"/>
      <c r="AH112" s="64"/>
      <c r="AI112" s="64"/>
      <c r="AJ112" s="64"/>
      <c r="AK112" s="64"/>
      <c r="AL112" s="64"/>
      <c r="AM112" s="64"/>
      <c r="AN112" s="64"/>
      <c r="AO112" s="64"/>
      <c r="AP112" s="64"/>
      <c r="AQ112" s="64"/>
      <c r="AR112" s="64"/>
      <c r="AS112" s="64"/>
      <c r="AT112" s="64"/>
      <c r="AU112" s="64"/>
      <c r="AV112" s="64"/>
      <c r="AW112" s="57"/>
      <c r="AX112" s="57"/>
    </row>
    <row r="113" spans="1:50" ht="11.45" customHeight="1">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c r="AB113" s="64"/>
      <c r="AC113" s="64"/>
      <c r="AD113" s="64"/>
      <c r="AE113" s="64"/>
      <c r="AF113" s="64"/>
      <c r="AG113" s="64"/>
      <c r="AH113" s="64"/>
      <c r="AI113" s="64"/>
      <c r="AJ113" s="64"/>
      <c r="AK113" s="64"/>
      <c r="AL113" s="64"/>
      <c r="AM113" s="64"/>
      <c r="AN113" s="64"/>
      <c r="AO113" s="64"/>
      <c r="AP113" s="64"/>
      <c r="AQ113" s="64"/>
      <c r="AR113" s="64"/>
      <c r="AS113" s="64"/>
      <c r="AT113" s="64"/>
      <c r="AU113" s="64"/>
      <c r="AV113" s="64"/>
      <c r="AW113" s="57"/>
      <c r="AX113" s="57"/>
    </row>
    <row r="114" spans="1:50" ht="11.45" customHeight="1">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c r="AB114" s="64"/>
      <c r="AC114" s="64"/>
      <c r="AD114" s="64"/>
      <c r="AE114" s="64"/>
      <c r="AF114" s="64"/>
      <c r="AG114" s="64"/>
      <c r="AH114" s="64"/>
      <c r="AI114" s="64"/>
      <c r="AJ114" s="64"/>
      <c r="AK114" s="64"/>
      <c r="AL114" s="64"/>
      <c r="AM114" s="64"/>
      <c r="AN114" s="64"/>
      <c r="AO114" s="64"/>
      <c r="AP114" s="64"/>
      <c r="AQ114" s="64"/>
      <c r="AR114" s="64"/>
      <c r="AS114" s="64"/>
      <c r="AT114" s="64"/>
      <c r="AU114" s="64"/>
      <c r="AV114" s="64"/>
      <c r="AW114" s="57"/>
      <c r="AX114" s="57"/>
    </row>
    <row r="115" spans="1:50" ht="11.45" customHeight="1">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c r="AB115" s="64"/>
      <c r="AC115" s="64"/>
      <c r="AD115" s="64"/>
      <c r="AE115" s="64"/>
      <c r="AF115" s="64"/>
      <c r="AG115" s="64"/>
      <c r="AH115" s="64"/>
      <c r="AI115" s="64"/>
      <c r="AJ115" s="64"/>
      <c r="AK115" s="64"/>
      <c r="AL115" s="64"/>
      <c r="AM115" s="64"/>
      <c r="AN115" s="64"/>
      <c r="AO115" s="64"/>
      <c r="AP115" s="64"/>
      <c r="AQ115" s="64"/>
      <c r="AR115" s="64"/>
      <c r="AS115" s="64"/>
      <c r="AT115" s="64"/>
      <c r="AU115" s="64"/>
      <c r="AV115" s="64"/>
      <c r="AW115" s="57"/>
      <c r="AX115" s="57"/>
    </row>
    <row r="116" spans="1:50" ht="11.45" customHeight="1">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c r="AB116" s="64"/>
      <c r="AC116" s="64"/>
      <c r="AD116" s="64"/>
      <c r="AE116" s="64"/>
      <c r="AF116" s="64"/>
      <c r="AG116" s="64"/>
      <c r="AH116" s="64"/>
      <c r="AI116" s="64"/>
      <c r="AJ116" s="64"/>
      <c r="AK116" s="64"/>
      <c r="AL116" s="64"/>
      <c r="AM116" s="64"/>
      <c r="AN116" s="64"/>
      <c r="AO116" s="64"/>
      <c r="AP116" s="64"/>
      <c r="AQ116" s="64"/>
      <c r="AR116" s="64"/>
      <c r="AS116" s="64"/>
      <c r="AT116" s="64"/>
      <c r="AU116" s="64"/>
      <c r="AV116" s="64"/>
      <c r="AW116" s="57"/>
      <c r="AX116" s="57"/>
    </row>
    <row r="117" spans="1:50" ht="11.45" customHeight="1">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c r="AB117" s="64"/>
      <c r="AC117" s="64"/>
      <c r="AD117" s="64"/>
      <c r="AE117" s="64"/>
      <c r="AF117" s="64"/>
      <c r="AG117" s="64"/>
      <c r="AH117" s="64"/>
      <c r="AI117" s="64"/>
      <c r="AJ117" s="64"/>
      <c r="AK117" s="64"/>
      <c r="AL117" s="64"/>
      <c r="AM117" s="64"/>
      <c r="AN117" s="64"/>
      <c r="AO117" s="64"/>
      <c r="AP117" s="64"/>
      <c r="AQ117" s="64"/>
      <c r="AR117" s="64"/>
      <c r="AS117" s="64"/>
      <c r="AT117" s="64"/>
      <c r="AU117" s="64"/>
      <c r="AV117" s="64"/>
      <c r="AW117" s="57"/>
      <c r="AX117" s="57"/>
    </row>
    <row r="118" spans="1:50" ht="11.45" customHeight="1">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57"/>
      <c r="AX118" s="57"/>
    </row>
    <row r="119" spans="1:50" ht="11.45" customHeight="1">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57"/>
      <c r="AX119" s="57"/>
    </row>
    <row r="120" spans="1:50" ht="11.45" customHeight="1">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c r="AB120" s="64"/>
      <c r="AC120" s="64"/>
      <c r="AD120" s="64"/>
      <c r="AE120" s="64"/>
      <c r="AF120" s="64"/>
      <c r="AG120" s="64"/>
      <c r="AH120" s="64"/>
      <c r="AI120" s="64"/>
      <c r="AJ120" s="64"/>
      <c r="AK120" s="64"/>
      <c r="AL120" s="64"/>
      <c r="AM120" s="64"/>
      <c r="AN120" s="64"/>
      <c r="AO120" s="64"/>
      <c r="AP120" s="64"/>
      <c r="AQ120" s="64"/>
      <c r="AR120" s="64"/>
      <c r="AS120" s="64"/>
      <c r="AT120" s="64"/>
      <c r="AU120" s="64"/>
      <c r="AV120" s="64"/>
      <c r="AW120" s="57"/>
      <c r="AX120" s="57"/>
    </row>
    <row r="121" spans="1:50" ht="11.45" customHeight="1">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c r="AB121" s="64"/>
      <c r="AC121" s="64"/>
      <c r="AD121" s="64"/>
      <c r="AE121" s="64"/>
      <c r="AF121" s="64"/>
      <c r="AG121" s="64"/>
      <c r="AH121" s="64"/>
      <c r="AI121" s="64"/>
      <c r="AJ121" s="64"/>
      <c r="AK121" s="64"/>
      <c r="AL121" s="64"/>
      <c r="AM121" s="64"/>
      <c r="AN121" s="64"/>
      <c r="AO121" s="64"/>
      <c r="AP121" s="64"/>
      <c r="AQ121" s="64"/>
      <c r="AR121" s="64"/>
      <c r="AS121" s="64"/>
      <c r="AT121" s="64"/>
      <c r="AU121" s="64"/>
      <c r="AV121" s="64"/>
      <c r="AW121" s="57"/>
      <c r="AX121" s="57"/>
    </row>
    <row r="122" spans="1:50" ht="11.45" customHeight="1">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c r="AB122" s="64"/>
      <c r="AC122" s="64"/>
      <c r="AD122" s="64"/>
      <c r="AE122" s="64"/>
      <c r="AF122" s="64"/>
      <c r="AG122" s="64"/>
      <c r="AH122" s="64"/>
      <c r="AI122" s="64"/>
      <c r="AJ122" s="64"/>
      <c r="AK122" s="64"/>
      <c r="AL122" s="64"/>
      <c r="AM122" s="64"/>
      <c r="AN122" s="64"/>
      <c r="AO122" s="64"/>
      <c r="AP122" s="64"/>
      <c r="AQ122" s="64"/>
      <c r="AR122" s="64"/>
      <c r="AS122" s="64"/>
      <c r="AT122" s="64"/>
      <c r="AU122" s="64"/>
      <c r="AV122" s="64"/>
      <c r="AW122" s="57"/>
      <c r="AX122" s="57"/>
    </row>
    <row r="123" spans="1:50" ht="11.45" customHeight="1">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c r="AB123" s="64"/>
      <c r="AC123" s="64"/>
      <c r="AD123" s="64"/>
      <c r="AE123" s="64"/>
      <c r="AF123" s="64"/>
      <c r="AG123" s="64"/>
      <c r="AH123" s="64"/>
      <c r="AI123" s="64"/>
      <c r="AJ123" s="64"/>
      <c r="AK123" s="64"/>
      <c r="AL123" s="64"/>
      <c r="AM123" s="64"/>
      <c r="AN123" s="64"/>
      <c r="AO123" s="64"/>
      <c r="AP123" s="64"/>
      <c r="AQ123" s="64"/>
      <c r="AR123" s="64"/>
      <c r="AS123" s="64"/>
      <c r="AT123" s="64"/>
      <c r="AU123" s="64"/>
      <c r="AV123" s="64"/>
      <c r="AW123" s="57"/>
      <c r="AX123" s="57"/>
    </row>
    <row r="124" spans="1:50" ht="11.45" customHeight="1">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c r="AB124" s="64"/>
      <c r="AC124" s="64"/>
      <c r="AD124" s="64"/>
      <c r="AE124" s="64"/>
      <c r="AF124" s="64"/>
      <c r="AG124" s="64"/>
      <c r="AH124" s="64"/>
      <c r="AI124" s="64"/>
      <c r="AJ124" s="64"/>
      <c r="AK124" s="64"/>
      <c r="AL124" s="64"/>
      <c r="AM124" s="64"/>
      <c r="AN124" s="64"/>
      <c r="AO124" s="64"/>
      <c r="AP124" s="64"/>
      <c r="AQ124" s="64"/>
      <c r="AR124" s="64"/>
      <c r="AS124" s="64"/>
      <c r="AT124" s="64"/>
      <c r="AU124" s="64"/>
      <c r="AV124" s="64"/>
      <c r="AW124" s="57"/>
      <c r="AX124" s="57"/>
    </row>
    <row r="125" spans="1:50" ht="11.45" customHeight="1">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c r="AH125" s="64"/>
      <c r="AI125" s="64"/>
      <c r="AJ125" s="64"/>
      <c r="AK125" s="64"/>
      <c r="AL125" s="64"/>
      <c r="AM125" s="64"/>
      <c r="AN125" s="64"/>
      <c r="AO125" s="64"/>
      <c r="AP125" s="64"/>
      <c r="AQ125" s="64"/>
      <c r="AR125" s="64"/>
      <c r="AS125" s="64"/>
      <c r="AT125" s="64"/>
      <c r="AU125" s="64"/>
      <c r="AV125" s="64"/>
      <c r="AW125" s="57"/>
      <c r="AX125" s="57"/>
    </row>
    <row r="126" spans="1:50" ht="11.45" customHeight="1">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c r="AB126" s="64"/>
      <c r="AC126" s="64"/>
      <c r="AD126" s="64"/>
      <c r="AE126" s="64"/>
      <c r="AF126" s="64"/>
      <c r="AG126" s="64"/>
      <c r="AH126" s="64"/>
      <c r="AI126" s="64"/>
      <c r="AJ126" s="64"/>
      <c r="AK126" s="64"/>
      <c r="AL126" s="64"/>
      <c r="AM126" s="64"/>
      <c r="AN126" s="64"/>
      <c r="AO126" s="64"/>
      <c r="AP126" s="64"/>
      <c r="AQ126" s="64"/>
      <c r="AR126" s="64"/>
      <c r="AS126" s="64"/>
      <c r="AT126" s="64"/>
      <c r="AU126" s="64"/>
      <c r="AV126" s="64"/>
      <c r="AW126" s="57"/>
      <c r="AX126" s="57"/>
    </row>
    <row r="127" spans="1:50" ht="11.45" customHeight="1">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64"/>
      <c r="AK127" s="64"/>
      <c r="AL127" s="64"/>
      <c r="AM127" s="64"/>
      <c r="AN127" s="64"/>
      <c r="AO127" s="64"/>
      <c r="AP127" s="64"/>
      <c r="AQ127" s="64"/>
      <c r="AR127" s="64"/>
      <c r="AS127" s="64"/>
      <c r="AT127" s="64"/>
      <c r="AU127" s="64"/>
      <c r="AV127" s="64"/>
      <c r="AW127" s="57"/>
      <c r="AX127" s="57"/>
    </row>
    <row r="128" spans="1:50" ht="11.45" customHeight="1">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c r="AB128" s="64"/>
      <c r="AC128" s="64"/>
      <c r="AD128" s="64"/>
      <c r="AE128" s="64"/>
      <c r="AF128" s="64"/>
      <c r="AG128" s="64"/>
      <c r="AH128" s="64"/>
      <c r="AI128" s="64"/>
      <c r="AJ128" s="64"/>
      <c r="AK128" s="64"/>
      <c r="AL128" s="64"/>
      <c r="AM128" s="64"/>
      <c r="AN128" s="64"/>
      <c r="AO128" s="64"/>
      <c r="AP128" s="64"/>
      <c r="AQ128" s="64"/>
      <c r="AR128" s="64"/>
      <c r="AS128" s="64"/>
      <c r="AT128" s="64"/>
      <c r="AU128" s="64"/>
      <c r="AV128" s="64"/>
      <c r="AW128" s="57"/>
      <c r="AX128" s="57"/>
    </row>
    <row r="129" spans="1:50" ht="11.45" customHeight="1">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64"/>
      <c r="AK129" s="64"/>
      <c r="AL129" s="64"/>
      <c r="AM129" s="64"/>
      <c r="AN129" s="64"/>
      <c r="AO129" s="64"/>
      <c r="AP129" s="64"/>
      <c r="AQ129" s="64"/>
      <c r="AR129" s="64"/>
      <c r="AS129" s="64"/>
      <c r="AT129" s="64"/>
      <c r="AU129" s="64"/>
      <c r="AV129" s="64"/>
      <c r="AW129" s="57"/>
      <c r="AX129" s="57"/>
    </row>
    <row r="130" spans="1:50" ht="11.45" customHeight="1">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64"/>
      <c r="AK130" s="64"/>
      <c r="AL130" s="64"/>
      <c r="AM130" s="64"/>
      <c r="AN130" s="64"/>
      <c r="AO130" s="64"/>
      <c r="AP130" s="64"/>
      <c r="AQ130" s="64"/>
      <c r="AR130" s="64"/>
      <c r="AS130" s="64"/>
      <c r="AT130" s="64"/>
      <c r="AU130" s="64"/>
      <c r="AV130" s="64"/>
      <c r="AW130" s="57"/>
      <c r="AX130" s="57"/>
    </row>
    <row r="131" spans="1:50" ht="11.45" customHeight="1">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c r="AI131" s="64"/>
      <c r="AJ131" s="64"/>
      <c r="AK131" s="64"/>
      <c r="AL131" s="64"/>
      <c r="AM131" s="64"/>
      <c r="AN131" s="64"/>
      <c r="AO131" s="64"/>
      <c r="AP131" s="64"/>
      <c r="AQ131" s="64"/>
      <c r="AR131" s="64"/>
      <c r="AS131" s="64"/>
      <c r="AT131" s="64"/>
      <c r="AU131" s="64"/>
      <c r="AV131" s="64"/>
      <c r="AW131" s="57"/>
      <c r="AX131" s="57"/>
    </row>
    <row r="132" spans="1:50" ht="11.45" customHeight="1">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c r="AB132" s="64"/>
      <c r="AC132" s="64"/>
      <c r="AD132" s="64"/>
      <c r="AE132" s="64"/>
      <c r="AF132" s="64"/>
      <c r="AG132" s="64"/>
      <c r="AH132" s="64"/>
      <c r="AI132" s="64"/>
      <c r="AJ132" s="64"/>
      <c r="AK132" s="64"/>
      <c r="AL132" s="64"/>
      <c r="AM132" s="64"/>
      <c r="AN132" s="64"/>
      <c r="AO132" s="64"/>
      <c r="AP132" s="64"/>
      <c r="AQ132" s="64"/>
      <c r="AR132" s="64"/>
      <c r="AS132" s="64"/>
      <c r="AT132" s="64"/>
      <c r="AU132" s="64"/>
      <c r="AV132" s="64"/>
      <c r="AW132" s="57"/>
      <c r="AX132" s="57"/>
    </row>
    <row r="133" spans="1:50" ht="11.45" customHeight="1">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c r="AB133" s="64"/>
      <c r="AC133" s="64"/>
      <c r="AD133" s="64"/>
      <c r="AE133" s="64"/>
      <c r="AF133" s="64"/>
      <c r="AG133" s="64"/>
      <c r="AH133" s="64"/>
      <c r="AI133" s="64"/>
      <c r="AJ133" s="64"/>
      <c r="AK133" s="64"/>
      <c r="AL133" s="64"/>
      <c r="AM133" s="64"/>
      <c r="AN133" s="64"/>
      <c r="AO133" s="64"/>
      <c r="AP133" s="64"/>
      <c r="AQ133" s="64"/>
      <c r="AR133" s="64"/>
      <c r="AS133" s="64"/>
      <c r="AT133" s="64"/>
      <c r="AU133" s="64"/>
      <c r="AV133" s="64"/>
      <c r="AW133" s="57"/>
      <c r="AX133" s="57"/>
    </row>
    <row r="134" spans="1:50" ht="11.45" customHeight="1">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c r="AB134" s="64"/>
      <c r="AC134" s="64"/>
      <c r="AD134" s="64"/>
      <c r="AE134" s="64"/>
      <c r="AF134" s="64"/>
      <c r="AG134" s="64"/>
      <c r="AH134" s="64"/>
      <c r="AI134" s="64"/>
      <c r="AJ134" s="64"/>
      <c r="AK134" s="64"/>
      <c r="AL134" s="64"/>
      <c r="AM134" s="64"/>
      <c r="AN134" s="64"/>
      <c r="AO134" s="64"/>
      <c r="AP134" s="64"/>
      <c r="AQ134" s="64"/>
      <c r="AR134" s="64"/>
      <c r="AS134" s="64"/>
      <c r="AT134" s="64"/>
      <c r="AU134" s="64"/>
      <c r="AV134" s="64"/>
      <c r="AW134" s="57"/>
      <c r="AX134" s="57"/>
    </row>
    <row r="135" spans="1:50" ht="11.45" customHeight="1">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c r="AB135" s="64"/>
      <c r="AC135" s="64"/>
      <c r="AD135" s="64"/>
      <c r="AE135" s="64"/>
      <c r="AF135" s="64"/>
      <c r="AG135" s="64"/>
      <c r="AH135" s="64"/>
      <c r="AI135" s="64"/>
      <c r="AJ135" s="64"/>
      <c r="AK135" s="64"/>
      <c r="AL135" s="64"/>
      <c r="AM135" s="64"/>
      <c r="AN135" s="64"/>
      <c r="AO135" s="64"/>
      <c r="AP135" s="64"/>
      <c r="AQ135" s="64"/>
      <c r="AR135" s="64"/>
      <c r="AS135" s="64"/>
      <c r="AT135" s="64"/>
      <c r="AU135" s="64"/>
      <c r="AV135" s="64"/>
      <c r="AW135" s="57"/>
      <c r="AX135" s="57"/>
    </row>
    <row r="136" spans="1:50" ht="11.45" customHeight="1">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c r="AB136" s="64"/>
      <c r="AC136" s="64"/>
      <c r="AD136" s="64"/>
      <c r="AE136" s="64"/>
      <c r="AF136" s="64"/>
      <c r="AG136" s="64"/>
      <c r="AH136" s="64"/>
      <c r="AI136" s="64"/>
      <c r="AJ136" s="64"/>
      <c r="AK136" s="64"/>
      <c r="AL136" s="64"/>
      <c r="AM136" s="64"/>
      <c r="AN136" s="64"/>
      <c r="AO136" s="64"/>
      <c r="AP136" s="64"/>
      <c r="AQ136" s="64"/>
      <c r="AR136" s="64"/>
      <c r="AS136" s="64"/>
      <c r="AT136" s="64"/>
      <c r="AU136" s="64"/>
      <c r="AV136" s="64"/>
      <c r="AW136" s="57"/>
      <c r="AX136" s="57"/>
    </row>
    <row r="137" spans="1:50" ht="11.45" customHeight="1">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c r="AB137" s="64"/>
      <c r="AC137" s="64"/>
      <c r="AD137" s="64"/>
      <c r="AE137" s="64"/>
      <c r="AF137" s="64"/>
      <c r="AG137" s="64"/>
      <c r="AH137" s="64"/>
      <c r="AI137" s="64"/>
      <c r="AJ137" s="64"/>
      <c r="AK137" s="64"/>
      <c r="AL137" s="64"/>
      <c r="AM137" s="64"/>
      <c r="AN137" s="64"/>
      <c r="AO137" s="64"/>
      <c r="AP137" s="64"/>
      <c r="AQ137" s="64"/>
      <c r="AR137" s="64"/>
      <c r="AS137" s="64"/>
      <c r="AT137" s="64"/>
      <c r="AU137" s="64"/>
      <c r="AV137" s="64"/>
      <c r="AW137" s="57"/>
      <c r="AX137" s="57"/>
    </row>
    <row r="138" spans="1:50" ht="11.45" customHeight="1">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64"/>
      <c r="AK138" s="64"/>
      <c r="AL138" s="64"/>
      <c r="AM138" s="64"/>
      <c r="AN138" s="64"/>
      <c r="AO138" s="64"/>
      <c r="AP138" s="64"/>
      <c r="AQ138" s="64"/>
      <c r="AR138" s="64"/>
      <c r="AS138" s="64"/>
      <c r="AT138" s="64"/>
      <c r="AU138" s="64"/>
      <c r="AV138" s="64"/>
      <c r="AW138" s="57"/>
      <c r="AX138" s="57"/>
    </row>
    <row r="139" spans="1:50" ht="11.45" customHeight="1">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c r="AB139" s="64"/>
      <c r="AC139" s="64"/>
      <c r="AD139" s="64"/>
      <c r="AE139" s="64"/>
      <c r="AF139" s="64"/>
      <c r="AG139" s="64"/>
      <c r="AH139" s="64"/>
      <c r="AI139" s="64"/>
      <c r="AJ139" s="64"/>
      <c r="AK139" s="64"/>
      <c r="AL139" s="64"/>
      <c r="AM139" s="64"/>
      <c r="AN139" s="64"/>
      <c r="AO139" s="64"/>
      <c r="AP139" s="64"/>
      <c r="AQ139" s="64"/>
      <c r="AR139" s="64"/>
      <c r="AS139" s="64"/>
      <c r="AT139" s="64"/>
      <c r="AU139" s="64"/>
      <c r="AV139" s="64"/>
      <c r="AW139" s="57"/>
      <c r="AX139" s="57"/>
    </row>
    <row r="140" spans="1:50" ht="11.45" customHeight="1">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c r="AB140" s="64"/>
      <c r="AC140" s="64"/>
      <c r="AD140" s="64"/>
      <c r="AE140" s="64"/>
      <c r="AF140" s="64"/>
      <c r="AG140" s="64"/>
      <c r="AH140" s="64"/>
      <c r="AI140" s="64"/>
      <c r="AJ140" s="64"/>
      <c r="AK140" s="64"/>
      <c r="AL140" s="64"/>
      <c r="AM140" s="64"/>
      <c r="AN140" s="64"/>
      <c r="AO140" s="64"/>
      <c r="AP140" s="64"/>
      <c r="AQ140" s="64"/>
      <c r="AR140" s="64"/>
      <c r="AS140" s="64"/>
      <c r="AT140" s="64"/>
      <c r="AU140" s="64"/>
      <c r="AV140" s="64"/>
      <c r="AW140" s="57"/>
      <c r="AX140" s="57"/>
    </row>
    <row r="141" spans="1:50" ht="11.45" customHeight="1">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c r="AB141" s="64"/>
      <c r="AC141" s="64"/>
      <c r="AD141" s="64"/>
      <c r="AE141" s="64"/>
      <c r="AF141" s="64"/>
      <c r="AG141" s="64"/>
      <c r="AH141" s="64"/>
      <c r="AI141" s="64"/>
      <c r="AJ141" s="64"/>
      <c r="AK141" s="64"/>
      <c r="AL141" s="64"/>
      <c r="AM141" s="64"/>
      <c r="AN141" s="64"/>
      <c r="AO141" s="64"/>
      <c r="AP141" s="64"/>
      <c r="AQ141" s="64"/>
      <c r="AR141" s="64"/>
      <c r="AS141" s="64"/>
      <c r="AT141" s="64"/>
      <c r="AU141" s="64"/>
      <c r="AV141" s="64"/>
      <c r="AW141" s="57"/>
      <c r="AX141" s="57"/>
    </row>
    <row r="142" spans="1:50" ht="11.45" customHeight="1">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c r="AB142" s="64"/>
      <c r="AC142" s="64"/>
      <c r="AD142" s="64"/>
      <c r="AE142" s="64"/>
      <c r="AF142" s="64"/>
      <c r="AG142" s="64"/>
      <c r="AH142" s="64"/>
      <c r="AI142" s="64"/>
      <c r="AJ142" s="64"/>
      <c r="AK142" s="64"/>
      <c r="AL142" s="64"/>
      <c r="AM142" s="64"/>
      <c r="AN142" s="64"/>
      <c r="AO142" s="64"/>
      <c r="AP142" s="64"/>
      <c r="AQ142" s="64"/>
      <c r="AR142" s="64"/>
      <c r="AS142" s="64"/>
      <c r="AT142" s="64"/>
      <c r="AU142" s="64"/>
      <c r="AV142" s="64"/>
      <c r="AW142" s="57"/>
      <c r="AX142" s="57"/>
    </row>
    <row r="143" spans="1:50" ht="11.45" customHeight="1">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64"/>
      <c r="AK143" s="64"/>
      <c r="AL143" s="64"/>
      <c r="AM143" s="64"/>
      <c r="AN143" s="64"/>
      <c r="AO143" s="64"/>
      <c r="AP143" s="64"/>
      <c r="AQ143" s="64"/>
      <c r="AR143" s="64"/>
      <c r="AS143" s="64"/>
      <c r="AT143" s="64"/>
      <c r="AU143" s="64"/>
      <c r="AV143" s="64"/>
      <c r="AW143" s="57"/>
      <c r="AX143" s="57"/>
    </row>
    <row r="144" spans="1:50" ht="11.45" customHeight="1">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c r="AB144" s="64"/>
      <c r="AC144" s="64"/>
      <c r="AD144" s="64"/>
      <c r="AE144" s="64"/>
      <c r="AF144" s="64"/>
      <c r="AG144" s="64"/>
      <c r="AH144" s="64"/>
      <c r="AI144" s="64"/>
      <c r="AJ144" s="64"/>
      <c r="AK144" s="64"/>
      <c r="AL144" s="64"/>
      <c r="AM144" s="64"/>
      <c r="AN144" s="64"/>
      <c r="AO144" s="64"/>
      <c r="AP144" s="64"/>
      <c r="AQ144" s="64"/>
      <c r="AR144" s="64"/>
      <c r="AS144" s="64"/>
      <c r="AT144" s="64"/>
      <c r="AU144" s="64"/>
      <c r="AV144" s="64"/>
      <c r="AW144" s="57"/>
      <c r="AX144" s="57"/>
    </row>
    <row r="145" spans="1:50" ht="11.45" customHeight="1">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c r="AB145" s="64"/>
      <c r="AC145" s="64"/>
      <c r="AD145" s="64"/>
      <c r="AE145" s="64"/>
      <c r="AF145" s="64"/>
      <c r="AG145" s="64"/>
      <c r="AH145" s="64"/>
      <c r="AI145" s="64"/>
      <c r="AJ145" s="64"/>
      <c r="AK145" s="64"/>
      <c r="AL145" s="64"/>
      <c r="AM145" s="64"/>
      <c r="AN145" s="64"/>
      <c r="AO145" s="64"/>
      <c r="AP145" s="64"/>
      <c r="AQ145" s="64"/>
      <c r="AR145" s="64"/>
      <c r="AS145" s="64"/>
      <c r="AT145" s="64"/>
      <c r="AU145" s="64"/>
      <c r="AV145" s="64"/>
      <c r="AW145" s="57"/>
      <c r="AX145" s="57"/>
    </row>
    <row r="146" spans="1:50" ht="11.45" customHeight="1">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c r="AB146" s="64"/>
      <c r="AC146" s="64"/>
      <c r="AD146" s="64"/>
      <c r="AE146" s="64"/>
      <c r="AF146" s="64"/>
      <c r="AG146" s="64"/>
      <c r="AH146" s="64"/>
      <c r="AI146" s="64"/>
      <c r="AJ146" s="64"/>
      <c r="AK146" s="64"/>
      <c r="AL146" s="64"/>
      <c r="AM146" s="64"/>
      <c r="AN146" s="64"/>
      <c r="AO146" s="64"/>
      <c r="AP146" s="64"/>
      <c r="AQ146" s="64"/>
      <c r="AR146" s="64"/>
      <c r="AS146" s="64"/>
      <c r="AT146" s="64"/>
      <c r="AU146" s="64"/>
      <c r="AV146" s="64"/>
      <c r="AW146" s="57"/>
      <c r="AX146" s="57"/>
    </row>
    <row r="147" spans="1:50" ht="11.45" customHeight="1">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c r="AB147" s="64"/>
      <c r="AC147" s="64"/>
      <c r="AD147" s="64"/>
      <c r="AE147" s="64"/>
      <c r="AF147" s="64"/>
      <c r="AG147" s="64"/>
      <c r="AH147" s="64"/>
      <c r="AI147" s="64"/>
      <c r="AJ147" s="64"/>
      <c r="AK147" s="64"/>
      <c r="AL147" s="64"/>
      <c r="AM147" s="64"/>
      <c r="AN147" s="64"/>
      <c r="AO147" s="64"/>
      <c r="AP147" s="64"/>
      <c r="AQ147" s="64"/>
      <c r="AR147" s="64"/>
      <c r="AS147" s="64"/>
      <c r="AT147" s="64"/>
      <c r="AU147" s="64"/>
      <c r="AV147" s="64"/>
      <c r="AW147" s="57"/>
      <c r="AX147" s="57"/>
    </row>
    <row r="148" spans="1:50" ht="11.45" customHeight="1">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c r="AB148" s="64"/>
      <c r="AC148" s="64"/>
      <c r="AD148" s="64"/>
      <c r="AE148" s="64"/>
      <c r="AF148" s="64"/>
      <c r="AG148" s="64"/>
      <c r="AH148" s="64"/>
      <c r="AI148" s="64"/>
      <c r="AJ148" s="64"/>
      <c r="AK148" s="64"/>
      <c r="AL148" s="64"/>
      <c r="AM148" s="64"/>
      <c r="AN148" s="64"/>
      <c r="AO148" s="64"/>
      <c r="AP148" s="64"/>
      <c r="AQ148" s="64"/>
      <c r="AR148" s="64"/>
      <c r="AS148" s="64"/>
      <c r="AT148" s="64"/>
      <c r="AU148" s="64"/>
      <c r="AV148" s="64"/>
      <c r="AW148" s="57"/>
      <c r="AX148" s="57"/>
    </row>
    <row r="149" spans="1:50" ht="11.45" customHeight="1">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c r="AB149" s="64"/>
      <c r="AC149" s="64"/>
      <c r="AD149" s="64"/>
      <c r="AE149" s="64"/>
      <c r="AF149" s="64"/>
      <c r="AG149" s="64"/>
      <c r="AH149" s="64"/>
      <c r="AI149" s="64"/>
      <c r="AJ149" s="64"/>
      <c r="AK149" s="64"/>
      <c r="AL149" s="64"/>
      <c r="AM149" s="64"/>
      <c r="AN149" s="64"/>
      <c r="AO149" s="64"/>
      <c r="AP149" s="64"/>
      <c r="AQ149" s="64"/>
      <c r="AR149" s="64"/>
      <c r="AS149" s="64"/>
      <c r="AT149" s="64"/>
      <c r="AU149" s="64"/>
      <c r="AV149" s="64"/>
      <c r="AW149" s="57"/>
      <c r="AX149" s="57"/>
    </row>
    <row r="150" spans="1:50" ht="11.45" customHeight="1">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c r="AB150" s="64"/>
      <c r="AC150" s="64"/>
      <c r="AD150" s="64"/>
      <c r="AE150" s="64"/>
      <c r="AF150" s="64"/>
      <c r="AG150" s="64"/>
      <c r="AH150" s="64"/>
      <c r="AI150" s="64"/>
      <c r="AJ150" s="64"/>
      <c r="AK150" s="64"/>
      <c r="AL150" s="64"/>
      <c r="AM150" s="64"/>
      <c r="AN150" s="64"/>
      <c r="AO150" s="64"/>
      <c r="AP150" s="64"/>
      <c r="AQ150" s="64"/>
      <c r="AR150" s="64"/>
      <c r="AS150" s="64"/>
      <c r="AT150" s="64"/>
      <c r="AU150" s="64"/>
      <c r="AV150" s="64"/>
      <c r="AW150" s="57"/>
      <c r="AX150" s="57"/>
    </row>
    <row r="151" spans="1:50" ht="11.45" customHeight="1">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c r="AB151" s="64"/>
      <c r="AC151" s="64"/>
      <c r="AD151" s="64"/>
      <c r="AE151" s="64"/>
      <c r="AF151" s="64"/>
      <c r="AG151" s="64"/>
      <c r="AH151" s="64"/>
      <c r="AI151" s="64"/>
      <c r="AJ151" s="64"/>
      <c r="AK151" s="64"/>
      <c r="AL151" s="64"/>
      <c r="AM151" s="64"/>
      <c r="AN151" s="64"/>
      <c r="AO151" s="64"/>
      <c r="AP151" s="64"/>
      <c r="AQ151" s="64"/>
      <c r="AR151" s="64"/>
      <c r="AS151" s="64"/>
      <c r="AT151" s="64"/>
      <c r="AU151" s="64"/>
      <c r="AV151" s="64"/>
      <c r="AW151" s="57"/>
      <c r="AX151" s="57"/>
    </row>
    <row r="152" spans="1:50" ht="11.45" customHeight="1">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c r="AB152" s="64"/>
      <c r="AC152" s="64"/>
      <c r="AD152" s="64"/>
      <c r="AE152" s="64"/>
      <c r="AF152" s="64"/>
      <c r="AG152" s="64"/>
      <c r="AH152" s="64"/>
      <c r="AI152" s="64"/>
      <c r="AJ152" s="64"/>
      <c r="AK152" s="64"/>
      <c r="AL152" s="64"/>
      <c r="AM152" s="64"/>
      <c r="AN152" s="64"/>
      <c r="AO152" s="64"/>
      <c r="AP152" s="64"/>
      <c r="AQ152" s="64"/>
      <c r="AR152" s="64"/>
      <c r="AS152" s="64"/>
      <c r="AT152" s="64"/>
      <c r="AU152" s="64"/>
      <c r="AV152" s="64"/>
      <c r="AW152" s="57"/>
      <c r="AX152" s="57"/>
    </row>
    <row r="153" spans="1:50" ht="11.45" customHeight="1">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c r="AB153" s="64"/>
      <c r="AC153" s="64"/>
      <c r="AD153" s="64"/>
      <c r="AE153" s="64"/>
      <c r="AF153" s="64"/>
      <c r="AG153" s="64"/>
      <c r="AH153" s="64"/>
      <c r="AI153" s="64"/>
      <c r="AJ153" s="64"/>
      <c r="AK153" s="64"/>
      <c r="AL153" s="64"/>
      <c r="AM153" s="64"/>
      <c r="AN153" s="64"/>
      <c r="AO153" s="64"/>
      <c r="AP153" s="64"/>
      <c r="AQ153" s="64"/>
      <c r="AR153" s="64"/>
      <c r="AS153" s="64"/>
      <c r="AT153" s="64"/>
      <c r="AU153" s="64"/>
      <c r="AV153" s="64"/>
      <c r="AW153" s="57"/>
      <c r="AX153" s="57"/>
    </row>
    <row r="154" spans="1:50" ht="11.45" customHeight="1">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c r="AH154" s="64"/>
      <c r="AI154" s="64"/>
      <c r="AJ154" s="64"/>
      <c r="AK154" s="64"/>
      <c r="AL154" s="64"/>
      <c r="AM154" s="64"/>
      <c r="AN154" s="64"/>
      <c r="AO154" s="64"/>
      <c r="AP154" s="64"/>
      <c r="AQ154" s="64"/>
      <c r="AR154" s="64"/>
      <c r="AS154" s="64"/>
      <c r="AT154" s="64"/>
      <c r="AU154" s="64"/>
      <c r="AV154" s="64"/>
      <c r="AW154" s="57"/>
      <c r="AX154" s="57"/>
    </row>
    <row r="155" spans="1:50" ht="11.45" customHeight="1">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c r="AB155" s="64"/>
      <c r="AC155" s="64"/>
      <c r="AD155" s="64"/>
      <c r="AE155" s="64"/>
      <c r="AF155" s="64"/>
      <c r="AG155" s="64"/>
      <c r="AH155" s="64"/>
      <c r="AI155" s="64"/>
      <c r="AJ155" s="64"/>
      <c r="AK155" s="64"/>
      <c r="AL155" s="64"/>
      <c r="AM155" s="64"/>
      <c r="AN155" s="64"/>
      <c r="AO155" s="64"/>
      <c r="AP155" s="64"/>
      <c r="AQ155" s="64"/>
      <c r="AR155" s="64"/>
      <c r="AS155" s="64"/>
      <c r="AT155" s="64"/>
      <c r="AU155" s="64"/>
      <c r="AV155" s="64"/>
      <c r="AW155" s="57"/>
      <c r="AX155" s="57"/>
    </row>
    <row r="156" spans="1:50" ht="11.45" customHeight="1">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c r="AH156" s="64"/>
      <c r="AI156" s="64"/>
      <c r="AJ156" s="64"/>
      <c r="AK156" s="64"/>
      <c r="AL156" s="64"/>
      <c r="AM156" s="64"/>
      <c r="AN156" s="64"/>
      <c r="AO156" s="64"/>
      <c r="AP156" s="64"/>
      <c r="AQ156" s="64"/>
      <c r="AR156" s="64"/>
      <c r="AS156" s="64"/>
      <c r="AT156" s="64"/>
      <c r="AU156" s="64"/>
      <c r="AV156" s="64"/>
      <c r="AW156" s="57"/>
      <c r="AX156" s="57"/>
    </row>
    <row r="157" spans="1:50" ht="11.45" customHeight="1">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c r="AB157" s="64"/>
      <c r="AC157" s="64"/>
      <c r="AD157" s="64"/>
      <c r="AE157" s="64"/>
      <c r="AF157" s="64"/>
      <c r="AG157" s="64"/>
      <c r="AH157" s="64"/>
      <c r="AI157" s="64"/>
      <c r="AJ157" s="64"/>
      <c r="AK157" s="64"/>
      <c r="AL157" s="64"/>
      <c r="AM157" s="64"/>
      <c r="AN157" s="64"/>
      <c r="AO157" s="64"/>
      <c r="AP157" s="64"/>
      <c r="AQ157" s="64"/>
      <c r="AR157" s="64"/>
      <c r="AS157" s="64"/>
      <c r="AT157" s="64"/>
      <c r="AU157" s="64"/>
      <c r="AV157" s="64"/>
      <c r="AW157" s="57"/>
      <c r="AX157" s="57"/>
    </row>
    <row r="158" spans="1:50" ht="11.45" customHeight="1">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c r="AB158" s="64"/>
      <c r="AC158" s="64"/>
      <c r="AD158" s="64"/>
      <c r="AE158" s="64"/>
      <c r="AF158" s="64"/>
      <c r="AG158" s="64"/>
      <c r="AH158" s="64"/>
      <c r="AI158" s="64"/>
      <c r="AJ158" s="64"/>
      <c r="AK158" s="64"/>
      <c r="AL158" s="64"/>
      <c r="AM158" s="64"/>
      <c r="AN158" s="64"/>
      <c r="AO158" s="64"/>
      <c r="AP158" s="64"/>
      <c r="AQ158" s="64"/>
      <c r="AR158" s="64"/>
      <c r="AS158" s="64"/>
      <c r="AT158" s="64"/>
      <c r="AU158" s="64"/>
      <c r="AV158" s="64"/>
      <c r="AW158" s="57"/>
      <c r="AX158" s="57"/>
    </row>
    <row r="159" spans="1:50" ht="11.45" customHeight="1">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c r="AB159" s="64"/>
      <c r="AC159" s="64"/>
      <c r="AD159" s="64"/>
      <c r="AE159" s="64"/>
      <c r="AF159" s="64"/>
      <c r="AG159" s="64"/>
      <c r="AH159" s="64"/>
      <c r="AI159" s="64"/>
      <c r="AJ159" s="64"/>
      <c r="AK159" s="64"/>
      <c r="AL159" s="64"/>
      <c r="AM159" s="64"/>
      <c r="AN159" s="64"/>
      <c r="AO159" s="64"/>
      <c r="AP159" s="64"/>
      <c r="AQ159" s="64"/>
      <c r="AR159" s="64"/>
      <c r="AS159" s="64"/>
      <c r="AT159" s="64"/>
      <c r="AU159" s="64"/>
      <c r="AV159" s="64"/>
      <c r="AW159" s="57"/>
      <c r="AX159" s="57"/>
    </row>
    <row r="160" spans="1:50" ht="11.45" customHeight="1">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c r="AB160" s="64"/>
      <c r="AC160" s="64"/>
      <c r="AD160" s="64"/>
      <c r="AE160" s="64"/>
      <c r="AF160" s="64"/>
      <c r="AG160" s="64"/>
      <c r="AH160" s="64"/>
      <c r="AI160" s="64"/>
      <c r="AJ160" s="64"/>
      <c r="AK160" s="64"/>
      <c r="AL160" s="64"/>
      <c r="AM160" s="64"/>
      <c r="AN160" s="64"/>
      <c r="AO160" s="64"/>
      <c r="AP160" s="64"/>
      <c r="AQ160" s="64"/>
      <c r="AR160" s="64"/>
      <c r="AS160" s="64"/>
      <c r="AT160" s="64"/>
      <c r="AU160" s="64"/>
      <c r="AV160" s="64"/>
      <c r="AW160" s="57"/>
      <c r="AX160" s="57"/>
    </row>
    <row r="161" spans="1:50" ht="11.45" customHeight="1">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c r="AB161" s="64"/>
      <c r="AC161" s="64"/>
      <c r="AD161" s="64"/>
      <c r="AE161" s="64"/>
      <c r="AF161" s="64"/>
      <c r="AG161" s="64"/>
      <c r="AH161" s="64"/>
      <c r="AI161" s="64"/>
      <c r="AJ161" s="64"/>
      <c r="AK161" s="64"/>
      <c r="AL161" s="64"/>
      <c r="AM161" s="64"/>
      <c r="AN161" s="64"/>
      <c r="AO161" s="64"/>
      <c r="AP161" s="64"/>
      <c r="AQ161" s="64"/>
      <c r="AR161" s="64"/>
      <c r="AS161" s="64"/>
      <c r="AT161" s="64"/>
      <c r="AU161" s="64"/>
      <c r="AV161" s="64"/>
      <c r="AW161" s="57"/>
      <c r="AX161" s="57"/>
    </row>
    <row r="162" spans="1:50" ht="11.45" customHeight="1">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c r="AB162" s="64"/>
      <c r="AC162" s="64"/>
      <c r="AD162" s="64"/>
      <c r="AE162" s="64"/>
      <c r="AF162" s="64"/>
      <c r="AG162" s="64"/>
      <c r="AH162" s="64"/>
      <c r="AI162" s="64"/>
      <c r="AJ162" s="64"/>
      <c r="AK162" s="64"/>
      <c r="AL162" s="64"/>
      <c r="AM162" s="64"/>
      <c r="AN162" s="64"/>
      <c r="AO162" s="64"/>
      <c r="AP162" s="64"/>
      <c r="AQ162" s="64"/>
      <c r="AR162" s="64"/>
      <c r="AS162" s="64"/>
      <c r="AT162" s="64"/>
      <c r="AU162" s="64"/>
      <c r="AV162" s="64"/>
      <c r="AW162" s="57"/>
      <c r="AX162" s="57"/>
    </row>
    <row r="163" spans="1:50" ht="11.45" customHeight="1">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c r="AB163" s="64"/>
      <c r="AC163" s="64"/>
      <c r="AD163" s="64"/>
      <c r="AE163" s="64"/>
      <c r="AF163" s="64"/>
      <c r="AG163" s="64"/>
      <c r="AH163" s="64"/>
      <c r="AI163" s="64"/>
      <c r="AJ163" s="64"/>
      <c r="AK163" s="64"/>
      <c r="AL163" s="64"/>
      <c r="AM163" s="64"/>
      <c r="AN163" s="64"/>
      <c r="AO163" s="64"/>
      <c r="AP163" s="64"/>
      <c r="AQ163" s="64"/>
      <c r="AR163" s="64"/>
      <c r="AS163" s="64"/>
      <c r="AT163" s="64"/>
      <c r="AU163" s="64"/>
      <c r="AV163" s="64"/>
      <c r="AW163" s="57"/>
      <c r="AX163" s="57"/>
    </row>
    <row r="164" spans="1:50" ht="11.45" customHeight="1">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c r="AB164" s="64"/>
      <c r="AC164" s="64"/>
      <c r="AD164" s="64"/>
      <c r="AE164" s="64"/>
      <c r="AF164" s="64"/>
      <c r="AG164" s="64"/>
      <c r="AH164" s="64"/>
      <c r="AI164" s="64"/>
      <c r="AJ164" s="64"/>
      <c r="AK164" s="64"/>
      <c r="AL164" s="64"/>
      <c r="AM164" s="64"/>
      <c r="AN164" s="64"/>
      <c r="AO164" s="64"/>
      <c r="AP164" s="64"/>
      <c r="AQ164" s="64"/>
      <c r="AR164" s="64"/>
      <c r="AS164" s="64"/>
      <c r="AT164" s="64"/>
      <c r="AU164" s="64"/>
      <c r="AV164" s="64"/>
      <c r="AW164" s="57"/>
      <c r="AX164" s="57"/>
    </row>
    <row r="165" spans="1:50" ht="11.45" customHeight="1">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c r="AB165" s="64"/>
      <c r="AC165" s="64"/>
      <c r="AD165" s="64"/>
      <c r="AE165" s="64"/>
      <c r="AF165" s="64"/>
      <c r="AG165" s="64"/>
      <c r="AH165" s="64"/>
      <c r="AI165" s="64"/>
      <c r="AJ165" s="64"/>
      <c r="AK165" s="64"/>
      <c r="AL165" s="64"/>
      <c r="AM165" s="64"/>
      <c r="AN165" s="64"/>
      <c r="AO165" s="64"/>
      <c r="AP165" s="64"/>
      <c r="AQ165" s="64"/>
      <c r="AR165" s="64"/>
      <c r="AS165" s="64"/>
      <c r="AT165" s="64"/>
      <c r="AU165" s="64"/>
      <c r="AV165" s="64"/>
      <c r="AW165" s="57"/>
      <c r="AX165" s="57"/>
    </row>
    <row r="166" spans="1:50" ht="11.45" customHeight="1">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c r="AI166" s="64"/>
      <c r="AJ166" s="64"/>
      <c r="AK166" s="64"/>
      <c r="AL166" s="64"/>
      <c r="AM166" s="64"/>
      <c r="AN166" s="64"/>
      <c r="AO166" s="64"/>
      <c r="AP166" s="64"/>
      <c r="AQ166" s="64"/>
      <c r="AR166" s="64"/>
      <c r="AS166" s="64"/>
      <c r="AT166" s="64"/>
      <c r="AU166" s="64"/>
      <c r="AV166" s="64"/>
      <c r="AW166" s="57"/>
      <c r="AX166" s="57"/>
    </row>
    <row r="167" spans="1:50" ht="11.45" customHeight="1">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c r="AE167" s="64"/>
      <c r="AF167" s="64"/>
      <c r="AG167" s="64"/>
      <c r="AH167" s="64"/>
      <c r="AI167" s="64"/>
      <c r="AJ167" s="64"/>
      <c r="AK167" s="64"/>
      <c r="AL167" s="64"/>
      <c r="AM167" s="64"/>
      <c r="AN167" s="64"/>
      <c r="AO167" s="64"/>
      <c r="AP167" s="64"/>
      <c r="AQ167" s="64"/>
      <c r="AR167" s="64"/>
      <c r="AS167" s="64"/>
      <c r="AT167" s="64"/>
      <c r="AU167" s="64"/>
      <c r="AV167" s="64"/>
      <c r="AW167" s="57"/>
      <c r="AX167" s="57"/>
    </row>
    <row r="168" spans="1:50" ht="11.45" customHeight="1">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c r="AI168" s="64"/>
      <c r="AJ168" s="64"/>
      <c r="AK168" s="64"/>
      <c r="AL168" s="64"/>
      <c r="AM168" s="64"/>
      <c r="AN168" s="64"/>
      <c r="AO168" s="64"/>
      <c r="AP168" s="64"/>
      <c r="AQ168" s="64"/>
      <c r="AR168" s="64"/>
      <c r="AS168" s="64"/>
      <c r="AT168" s="64"/>
      <c r="AU168" s="64"/>
      <c r="AV168" s="64"/>
      <c r="AW168" s="57"/>
      <c r="AX168" s="57"/>
    </row>
    <row r="169" spans="1:50" ht="11.45" customHeight="1">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64"/>
      <c r="AK169" s="64"/>
      <c r="AL169" s="64"/>
      <c r="AM169" s="64"/>
      <c r="AN169" s="64"/>
      <c r="AO169" s="64"/>
      <c r="AP169" s="64"/>
      <c r="AQ169" s="64"/>
      <c r="AR169" s="64"/>
      <c r="AS169" s="64"/>
      <c r="AT169" s="64"/>
      <c r="AU169" s="64"/>
      <c r="AV169" s="64"/>
      <c r="AW169" s="57"/>
      <c r="AX169" s="57"/>
    </row>
    <row r="170" spans="1:50" ht="11.45" customHeight="1">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c r="AB170" s="64"/>
      <c r="AC170" s="64"/>
      <c r="AD170" s="64"/>
      <c r="AE170" s="64"/>
      <c r="AF170" s="64"/>
      <c r="AG170" s="64"/>
      <c r="AH170" s="64"/>
      <c r="AI170" s="64"/>
      <c r="AJ170" s="64"/>
      <c r="AK170" s="64"/>
      <c r="AL170" s="64"/>
      <c r="AM170" s="64"/>
      <c r="AN170" s="64"/>
      <c r="AO170" s="64"/>
      <c r="AP170" s="64"/>
      <c r="AQ170" s="64"/>
      <c r="AR170" s="64"/>
      <c r="AS170" s="64"/>
      <c r="AT170" s="64"/>
      <c r="AU170" s="64"/>
      <c r="AV170" s="64"/>
      <c r="AW170" s="57"/>
      <c r="AX170" s="57"/>
    </row>
    <row r="171" spans="1:50" ht="11.45" customHeight="1">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64"/>
      <c r="AJ171" s="64"/>
      <c r="AK171" s="64"/>
      <c r="AL171" s="64"/>
      <c r="AM171" s="64"/>
      <c r="AN171" s="64"/>
      <c r="AO171" s="64"/>
      <c r="AP171" s="64"/>
      <c r="AQ171" s="64"/>
      <c r="AR171" s="64"/>
      <c r="AS171" s="64"/>
      <c r="AT171" s="64"/>
      <c r="AU171" s="64"/>
      <c r="AV171" s="64"/>
      <c r="AW171" s="57"/>
      <c r="AX171" s="57"/>
    </row>
    <row r="172" spans="1:50" ht="11.45" customHeight="1">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c r="AI172" s="64"/>
      <c r="AJ172" s="64"/>
      <c r="AK172" s="64"/>
      <c r="AL172" s="64"/>
      <c r="AM172" s="64"/>
      <c r="AN172" s="64"/>
      <c r="AO172" s="64"/>
      <c r="AP172" s="64"/>
      <c r="AQ172" s="64"/>
      <c r="AR172" s="64"/>
      <c r="AS172" s="64"/>
      <c r="AT172" s="64"/>
      <c r="AU172" s="64"/>
      <c r="AV172" s="64"/>
      <c r="AW172" s="57"/>
      <c r="AX172" s="57"/>
    </row>
    <row r="173" spans="1:50" ht="11.45" customHeight="1">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c r="AI173" s="64"/>
      <c r="AJ173" s="64"/>
      <c r="AK173" s="64"/>
      <c r="AL173" s="64"/>
      <c r="AM173" s="64"/>
      <c r="AN173" s="64"/>
      <c r="AO173" s="64"/>
      <c r="AP173" s="64"/>
      <c r="AQ173" s="64"/>
      <c r="AR173" s="64"/>
      <c r="AS173" s="64"/>
      <c r="AT173" s="64"/>
      <c r="AU173" s="64"/>
      <c r="AV173" s="64"/>
      <c r="AW173" s="57"/>
      <c r="AX173" s="57"/>
    </row>
    <row r="174" spans="1:50" ht="11.45" customHeight="1">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c r="AB174" s="64"/>
      <c r="AC174" s="64"/>
      <c r="AD174" s="64"/>
      <c r="AE174" s="64"/>
      <c r="AF174" s="64"/>
      <c r="AG174" s="64"/>
      <c r="AH174" s="64"/>
      <c r="AI174" s="64"/>
      <c r="AJ174" s="64"/>
      <c r="AK174" s="64"/>
      <c r="AL174" s="64"/>
      <c r="AM174" s="64"/>
      <c r="AN174" s="64"/>
      <c r="AO174" s="64"/>
      <c r="AP174" s="64"/>
      <c r="AQ174" s="64"/>
      <c r="AR174" s="64"/>
      <c r="AS174" s="64"/>
      <c r="AT174" s="64"/>
      <c r="AU174" s="64"/>
      <c r="AV174" s="64"/>
      <c r="AW174" s="57"/>
      <c r="AX174" s="57"/>
    </row>
    <row r="175" spans="1:50" ht="11.45" customHeight="1">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c r="AB175" s="64"/>
      <c r="AC175" s="64"/>
      <c r="AD175" s="64"/>
      <c r="AE175" s="64"/>
      <c r="AF175" s="64"/>
      <c r="AG175" s="64"/>
      <c r="AH175" s="64"/>
      <c r="AI175" s="64"/>
      <c r="AJ175" s="64"/>
      <c r="AK175" s="64"/>
      <c r="AL175" s="64"/>
      <c r="AM175" s="64"/>
      <c r="AN175" s="64"/>
      <c r="AO175" s="64"/>
      <c r="AP175" s="64"/>
      <c r="AQ175" s="64"/>
      <c r="AR175" s="64"/>
      <c r="AS175" s="64"/>
      <c r="AT175" s="64"/>
      <c r="AU175" s="64"/>
      <c r="AV175" s="64"/>
      <c r="AW175" s="57"/>
      <c r="AX175" s="57"/>
    </row>
    <row r="176" spans="1:50" ht="11.45" customHeight="1">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c r="AB176" s="64"/>
      <c r="AC176" s="64"/>
      <c r="AD176" s="64"/>
      <c r="AE176" s="64"/>
      <c r="AF176" s="64"/>
      <c r="AG176" s="64"/>
      <c r="AH176" s="64"/>
      <c r="AI176" s="64"/>
      <c r="AJ176" s="64"/>
      <c r="AK176" s="64"/>
      <c r="AL176" s="64"/>
      <c r="AM176" s="64"/>
      <c r="AN176" s="64"/>
      <c r="AO176" s="64"/>
      <c r="AP176" s="64"/>
      <c r="AQ176" s="64"/>
      <c r="AR176" s="64"/>
      <c r="AS176" s="64"/>
      <c r="AT176" s="64"/>
      <c r="AU176" s="64"/>
      <c r="AV176" s="64"/>
      <c r="AW176" s="57"/>
      <c r="AX176" s="57"/>
    </row>
    <row r="177" spans="1:50" ht="11.45" customHeight="1">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c r="AB177" s="64"/>
      <c r="AC177" s="64"/>
      <c r="AD177" s="64"/>
      <c r="AE177" s="64"/>
      <c r="AF177" s="64"/>
      <c r="AG177" s="64"/>
      <c r="AH177" s="64"/>
      <c r="AI177" s="64"/>
      <c r="AJ177" s="64"/>
      <c r="AK177" s="64"/>
      <c r="AL177" s="64"/>
      <c r="AM177" s="64"/>
      <c r="AN177" s="64"/>
      <c r="AO177" s="64"/>
      <c r="AP177" s="64"/>
      <c r="AQ177" s="64"/>
      <c r="AR177" s="64"/>
      <c r="AS177" s="64"/>
      <c r="AT177" s="64"/>
      <c r="AU177" s="64"/>
      <c r="AV177" s="64"/>
      <c r="AW177" s="57"/>
      <c r="AX177" s="57"/>
    </row>
    <row r="178" spans="1:50" ht="11.45" customHeight="1">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c r="AB178" s="64"/>
      <c r="AC178" s="64"/>
      <c r="AD178" s="64"/>
      <c r="AE178" s="64"/>
      <c r="AF178" s="64"/>
      <c r="AG178" s="64"/>
      <c r="AH178" s="64"/>
      <c r="AI178" s="64"/>
      <c r="AJ178" s="64"/>
      <c r="AK178" s="64"/>
      <c r="AL178" s="64"/>
      <c r="AM178" s="64"/>
      <c r="AN178" s="64"/>
      <c r="AO178" s="64"/>
      <c r="AP178" s="64"/>
      <c r="AQ178" s="64"/>
      <c r="AR178" s="64"/>
      <c r="AS178" s="64"/>
      <c r="AT178" s="64"/>
      <c r="AU178" s="64"/>
      <c r="AV178" s="64"/>
      <c r="AW178" s="57"/>
      <c r="AX178" s="57"/>
    </row>
    <row r="179" spans="1:50" ht="11.45" customHeight="1">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c r="AB179" s="64"/>
      <c r="AC179" s="64"/>
      <c r="AD179" s="64"/>
      <c r="AE179" s="64"/>
      <c r="AF179" s="64"/>
      <c r="AG179" s="64"/>
      <c r="AH179" s="64"/>
      <c r="AI179" s="64"/>
      <c r="AJ179" s="64"/>
      <c r="AK179" s="64"/>
      <c r="AL179" s="64"/>
      <c r="AM179" s="64"/>
      <c r="AN179" s="64"/>
      <c r="AO179" s="64"/>
      <c r="AP179" s="64"/>
      <c r="AQ179" s="64"/>
      <c r="AR179" s="64"/>
      <c r="AS179" s="64"/>
      <c r="AT179" s="64"/>
      <c r="AU179" s="64"/>
      <c r="AV179" s="64"/>
      <c r="AW179" s="57"/>
      <c r="AX179" s="57"/>
    </row>
    <row r="180" spans="1:50" ht="11.45" customHeight="1">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c r="AB180" s="64"/>
      <c r="AC180" s="64"/>
      <c r="AD180" s="64"/>
      <c r="AE180" s="64"/>
      <c r="AF180" s="64"/>
      <c r="AG180" s="64"/>
      <c r="AH180" s="64"/>
      <c r="AI180" s="64"/>
      <c r="AJ180" s="64"/>
      <c r="AK180" s="64"/>
      <c r="AL180" s="64"/>
      <c r="AM180" s="64"/>
      <c r="AN180" s="64"/>
      <c r="AO180" s="64"/>
      <c r="AP180" s="64"/>
      <c r="AQ180" s="64"/>
      <c r="AR180" s="64"/>
      <c r="AS180" s="64"/>
      <c r="AT180" s="64"/>
      <c r="AU180" s="64"/>
      <c r="AV180" s="64"/>
      <c r="AW180" s="57"/>
      <c r="AX180" s="57"/>
    </row>
    <row r="181" spans="1:50" ht="11.45" customHeight="1">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c r="AB181" s="64"/>
      <c r="AC181" s="64"/>
      <c r="AD181" s="64"/>
      <c r="AE181" s="64"/>
      <c r="AF181" s="64"/>
      <c r="AG181" s="64"/>
      <c r="AH181" s="64"/>
      <c r="AI181" s="64"/>
      <c r="AJ181" s="64"/>
      <c r="AK181" s="64"/>
      <c r="AL181" s="64"/>
      <c r="AM181" s="64"/>
      <c r="AN181" s="64"/>
      <c r="AO181" s="64"/>
      <c r="AP181" s="64"/>
      <c r="AQ181" s="64"/>
      <c r="AR181" s="64"/>
      <c r="AS181" s="64"/>
      <c r="AT181" s="64"/>
      <c r="AU181" s="64"/>
      <c r="AV181" s="64"/>
      <c r="AW181" s="57"/>
      <c r="AX181" s="57"/>
    </row>
    <row r="182" spans="1:50" ht="11.45" customHeight="1">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c r="AB182" s="64"/>
      <c r="AC182" s="64"/>
      <c r="AD182" s="64"/>
      <c r="AE182" s="64"/>
      <c r="AF182" s="64"/>
      <c r="AG182" s="64"/>
      <c r="AH182" s="64"/>
      <c r="AI182" s="64"/>
      <c r="AJ182" s="64"/>
      <c r="AK182" s="64"/>
      <c r="AL182" s="64"/>
      <c r="AM182" s="64"/>
      <c r="AN182" s="64"/>
      <c r="AO182" s="64"/>
      <c r="AP182" s="64"/>
      <c r="AQ182" s="64"/>
      <c r="AR182" s="64"/>
      <c r="AS182" s="64"/>
      <c r="AT182" s="64"/>
      <c r="AU182" s="64"/>
      <c r="AV182" s="64"/>
      <c r="AW182" s="57"/>
      <c r="AX182" s="57"/>
    </row>
    <row r="183" spans="1:50" ht="11.45" customHeight="1">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c r="AB183" s="64"/>
      <c r="AC183" s="64"/>
      <c r="AD183" s="64"/>
      <c r="AE183" s="64"/>
      <c r="AF183" s="64"/>
      <c r="AG183" s="64"/>
      <c r="AH183" s="64"/>
      <c r="AI183" s="64"/>
      <c r="AJ183" s="64"/>
      <c r="AK183" s="64"/>
      <c r="AL183" s="64"/>
      <c r="AM183" s="64"/>
      <c r="AN183" s="64"/>
      <c r="AO183" s="64"/>
      <c r="AP183" s="64"/>
      <c r="AQ183" s="64"/>
      <c r="AR183" s="64"/>
      <c r="AS183" s="64"/>
      <c r="AT183" s="64"/>
      <c r="AU183" s="64"/>
      <c r="AV183" s="64"/>
      <c r="AW183" s="57"/>
      <c r="AX183" s="57"/>
    </row>
    <row r="184" spans="1:50" ht="11.45" customHeight="1">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c r="AB184" s="64"/>
      <c r="AC184" s="64"/>
      <c r="AD184" s="64"/>
      <c r="AE184" s="64"/>
      <c r="AF184" s="64"/>
      <c r="AG184" s="64"/>
      <c r="AH184" s="64"/>
      <c r="AI184" s="64"/>
      <c r="AJ184" s="64"/>
      <c r="AK184" s="64"/>
      <c r="AL184" s="64"/>
      <c r="AM184" s="64"/>
      <c r="AN184" s="64"/>
      <c r="AO184" s="64"/>
      <c r="AP184" s="64"/>
      <c r="AQ184" s="64"/>
      <c r="AR184" s="64"/>
      <c r="AS184" s="64"/>
      <c r="AT184" s="64"/>
      <c r="AU184" s="64"/>
      <c r="AV184" s="64"/>
      <c r="AW184" s="57"/>
      <c r="AX184" s="57"/>
    </row>
    <row r="185" spans="1:50" ht="11.45" customHeight="1">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c r="AB185" s="64"/>
      <c r="AC185" s="64"/>
      <c r="AD185" s="64"/>
      <c r="AE185" s="64"/>
      <c r="AF185" s="64"/>
      <c r="AG185" s="64"/>
      <c r="AH185" s="64"/>
      <c r="AI185" s="64"/>
      <c r="AJ185" s="64"/>
      <c r="AK185" s="64"/>
      <c r="AL185" s="64"/>
      <c r="AM185" s="64"/>
      <c r="AN185" s="64"/>
      <c r="AO185" s="64"/>
      <c r="AP185" s="64"/>
      <c r="AQ185" s="64"/>
      <c r="AR185" s="64"/>
      <c r="AS185" s="64"/>
      <c r="AT185" s="64"/>
      <c r="AU185" s="64"/>
      <c r="AV185" s="64"/>
      <c r="AW185" s="57"/>
      <c r="AX185" s="57"/>
    </row>
    <row r="186" spans="1:50" ht="11.45" customHeight="1">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c r="AB186" s="64"/>
      <c r="AC186" s="64"/>
      <c r="AD186" s="64"/>
      <c r="AE186" s="64"/>
      <c r="AF186" s="64"/>
      <c r="AG186" s="64"/>
      <c r="AH186" s="64"/>
      <c r="AI186" s="64"/>
      <c r="AJ186" s="64"/>
      <c r="AK186" s="64"/>
      <c r="AL186" s="64"/>
      <c r="AM186" s="64"/>
      <c r="AN186" s="64"/>
      <c r="AO186" s="64"/>
      <c r="AP186" s="64"/>
      <c r="AQ186" s="64"/>
      <c r="AR186" s="64"/>
      <c r="AS186" s="64"/>
      <c r="AT186" s="64"/>
      <c r="AU186" s="64"/>
      <c r="AV186" s="64"/>
      <c r="AW186" s="57"/>
      <c r="AX186" s="57"/>
    </row>
    <row r="187" spans="1:50" ht="11.45" customHeight="1">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c r="AB187" s="64"/>
      <c r="AC187" s="64"/>
      <c r="AD187" s="64"/>
      <c r="AE187" s="64"/>
      <c r="AF187" s="64"/>
      <c r="AG187" s="64"/>
      <c r="AH187" s="64"/>
      <c r="AI187" s="64"/>
      <c r="AJ187" s="64"/>
      <c r="AK187" s="64"/>
      <c r="AL187" s="64"/>
      <c r="AM187" s="64"/>
      <c r="AN187" s="64"/>
      <c r="AO187" s="64"/>
      <c r="AP187" s="64"/>
      <c r="AQ187" s="64"/>
      <c r="AR187" s="64"/>
      <c r="AS187" s="64"/>
      <c r="AT187" s="64"/>
      <c r="AU187" s="64"/>
      <c r="AV187" s="64"/>
      <c r="AW187" s="57"/>
      <c r="AX187" s="57"/>
    </row>
    <row r="188" spans="1:50" ht="11.45" customHeight="1">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c r="AB188" s="64"/>
      <c r="AC188" s="64"/>
      <c r="AD188" s="64"/>
      <c r="AE188" s="64"/>
      <c r="AF188" s="64"/>
      <c r="AG188" s="64"/>
      <c r="AH188" s="64"/>
      <c r="AI188" s="64"/>
      <c r="AJ188" s="64"/>
      <c r="AK188" s="64"/>
      <c r="AL188" s="64"/>
      <c r="AM188" s="64"/>
      <c r="AN188" s="64"/>
      <c r="AO188" s="64"/>
      <c r="AP188" s="64"/>
      <c r="AQ188" s="64"/>
      <c r="AR188" s="64"/>
      <c r="AS188" s="64"/>
      <c r="AT188" s="64"/>
      <c r="AU188" s="64"/>
      <c r="AV188" s="64"/>
      <c r="AW188" s="57"/>
      <c r="AX188" s="57"/>
    </row>
    <row r="189" spans="1:50" ht="11.45" customHeight="1">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c r="AB189" s="64"/>
      <c r="AC189" s="64"/>
      <c r="AD189" s="64"/>
      <c r="AE189" s="64"/>
      <c r="AF189" s="64"/>
      <c r="AG189" s="64"/>
      <c r="AH189" s="64"/>
      <c r="AI189" s="64"/>
      <c r="AJ189" s="64"/>
      <c r="AK189" s="64"/>
      <c r="AL189" s="64"/>
      <c r="AM189" s="64"/>
      <c r="AN189" s="64"/>
      <c r="AO189" s="64"/>
      <c r="AP189" s="64"/>
      <c r="AQ189" s="64"/>
      <c r="AR189" s="64"/>
      <c r="AS189" s="64"/>
      <c r="AT189" s="64"/>
      <c r="AU189" s="64"/>
      <c r="AV189" s="64"/>
      <c r="AW189" s="57"/>
      <c r="AX189" s="57"/>
    </row>
    <row r="190" spans="1:50" ht="11.45" customHeight="1">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c r="AB190" s="64"/>
      <c r="AC190" s="64"/>
      <c r="AD190" s="64"/>
      <c r="AE190" s="64"/>
      <c r="AF190" s="64"/>
      <c r="AG190" s="64"/>
      <c r="AH190" s="64"/>
      <c r="AI190" s="64"/>
      <c r="AJ190" s="64"/>
      <c r="AK190" s="64"/>
      <c r="AL190" s="64"/>
      <c r="AM190" s="64"/>
      <c r="AN190" s="64"/>
      <c r="AO190" s="64"/>
      <c r="AP190" s="64"/>
      <c r="AQ190" s="64"/>
      <c r="AR190" s="64"/>
      <c r="AS190" s="64"/>
      <c r="AT190" s="64"/>
      <c r="AU190" s="64"/>
      <c r="AV190" s="64"/>
      <c r="AW190" s="57"/>
      <c r="AX190" s="57"/>
    </row>
    <row r="191" spans="1:50" ht="11.45" customHeight="1">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c r="AB191" s="64"/>
      <c r="AC191" s="64"/>
      <c r="AD191" s="64"/>
      <c r="AE191" s="64"/>
      <c r="AF191" s="64"/>
      <c r="AG191" s="64"/>
      <c r="AH191" s="64"/>
      <c r="AI191" s="64"/>
      <c r="AJ191" s="64"/>
      <c r="AK191" s="64"/>
      <c r="AL191" s="64"/>
      <c r="AM191" s="64"/>
      <c r="AN191" s="64"/>
      <c r="AO191" s="64"/>
      <c r="AP191" s="64"/>
      <c r="AQ191" s="64"/>
      <c r="AR191" s="64"/>
      <c r="AS191" s="64"/>
      <c r="AT191" s="64"/>
      <c r="AU191" s="64"/>
      <c r="AV191" s="64"/>
      <c r="AW191" s="57"/>
      <c r="AX191" s="57"/>
    </row>
    <row r="192" spans="1:50" ht="11.45" customHeight="1">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c r="AB192" s="64"/>
      <c r="AC192" s="64"/>
      <c r="AD192" s="64"/>
      <c r="AE192" s="64"/>
      <c r="AF192" s="64"/>
      <c r="AG192" s="64"/>
      <c r="AH192" s="64"/>
      <c r="AI192" s="64"/>
      <c r="AJ192" s="64"/>
      <c r="AK192" s="64"/>
      <c r="AL192" s="64"/>
      <c r="AM192" s="64"/>
      <c r="AN192" s="64"/>
      <c r="AO192" s="64"/>
      <c r="AP192" s="64"/>
      <c r="AQ192" s="64"/>
      <c r="AR192" s="64"/>
      <c r="AS192" s="64"/>
      <c r="AT192" s="64"/>
      <c r="AU192" s="64"/>
      <c r="AV192" s="64"/>
      <c r="AW192" s="57"/>
      <c r="AX192" s="57"/>
    </row>
    <row r="193" spans="1:50" ht="11.45" customHeight="1">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c r="AB193" s="64"/>
      <c r="AC193" s="64"/>
      <c r="AD193" s="64"/>
      <c r="AE193" s="64"/>
      <c r="AF193" s="64"/>
      <c r="AG193" s="64"/>
      <c r="AH193" s="64"/>
      <c r="AI193" s="64"/>
      <c r="AJ193" s="64"/>
      <c r="AK193" s="64"/>
      <c r="AL193" s="64"/>
      <c r="AM193" s="64"/>
      <c r="AN193" s="64"/>
      <c r="AO193" s="64"/>
      <c r="AP193" s="64"/>
      <c r="AQ193" s="64"/>
      <c r="AR193" s="64"/>
      <c r="AS193" s="64"/>
      <c r="AT193" s="64"/>
      <c r="AU193" s="64"/>
      <c r="AV193" s="64"/>
      <c r="AW193" s="57"/>
      <c r="AX193" s="57"/>
    </row>
    <row r="194" spans="1:50" ht="11.45" customHeight="1">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c r="AB194" s="64"/>
      <c r="AC194" s="64"/>
      <c r="AD194" s="64"/>
      <c r="AE194" s="64"/>
      <c r="AF194" s="64"/>
      <c r="AG194" s="64"/>
      <c r="AH194" s="64"/>
      <c r="AI194" s="64"/>
      <c r="AJ194" s="64"/>
      <c r="AK194" s="64"/>
      <c r="AL194" s="64"/>
      <c r="AM194" s="64"/>
      <c r="AN194" s="64"/>
      <c r="AO194" s="64"/>
      <c r="AP194" s="64"/>
      <c r="AQ194" s="64"/>
      <c r="AR194" s="64"/>
      <c r="AS194" s="64"/>
      <c r="AT194" s="64"/>
      <c r="AU194" s="64"/>
      <c r="AV194" s="64"/>
      <c r="AW194" s="57"/>
      <c r="AX194" s="57"/>
    </row>
    <row r="195" spans="1:50" ht="11.45" customHeight="1">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c r="AB195" s="64"/>
      <c r="AC195" s="64"/>
      <c r="AD195" s="64"/>
      <c r="AE195" s="64"/>
      <c r="AF195" s="64"/>
      <c r="AG195" s="64"/>
      <c r="AH195" s="64"/>
      <c r="AI195" s="64"/>
      <c r="AJ195" s="64"/>
      <c r="AK195" s="64"/>
      <c r="AL195" s="64"/>
      <c r="AM195" s="64"/>
      <c r="AN195" s="64"/>
      <c r="AO195" s="64"/>
      <c r="AP195" s="64"/>
      <c r="AQ195" s="64"/>
      <c r="AR195" s="64"/>
      <c r="AS195" s="64"/>
      <c r="AT195" s="64"/>
      <c r="AU195" s="64"/>
      <c r="AV195" s="64"/>
      <c r="AW195" s="57"/>
      <c r="AX195" s="57"/>
    </row>
    <row r="196" spans="1:50" ht="11.45" customHeight="1">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c r="AI196" s="64"/>
      <c r="AJ196" s="64"/>
      <c r="AK196" s="64"/>
      <c r="AL196" s="64"/>
      <c r="AM196" s="64"/>
      <c r="AN196" s="64"/>
      <c r="AO196" s="64"/>
      <c r="AP196" s="64"/>
      <c r="AQ196" s="64"/>
      <c r="AR196" s="64"/>
      <c r="AS196" s="64"/>
      <c r="AT196" s="64"/>
      <c r="AU196" s="64"/>
      <c r="AV196" s="64"/>
      <c r="AW196" s="57"/>
      <c r="AX196" s="57"/>
    </row>
    <row r="197" spans="1:50" ht="11.45" customHeight="1">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c r="AI197" s="64"/>
      <c r="AJ197" s="64"/>
      <c r="AK197" s="64"/>
      <c r="AL197" s="64"/>
      <c r="AM197" s="64"/>
      <c r="AN197" s="64"/>
      <c r="AO197" s="64"/>
      <c r="AP197" s="64"/>
      <c r="AQ197" s="64"/>
      <c r="AR197" s="64"/>
      <c r="AS197" s="64"/>
      <c r="AT197" s="64"/>
      <c r="AU197" s="64"/>
      <c r="AV197" s="64"/>
      <c r="AW197" s="57"/>
      <c r="AX197" s="57"/>
    </row>
    <row r="198" spans="1:50" ht="11.45" customHeight="1">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c r="AI198" s="64"/>
      <c r="AJ198" s="64"/>
      <c r="AK198" s="64"/>
      <c r="AL198" s="64"/>
      <c r="AM198" s="64"/>
      <c r="AN198" s="64"/>
      <c r="AO198" s="64"/>
      <c r="AP198" s="64"/>
      <c r="AQ198" s="64"/>
      <c r="AR198" s="64"/>
      <c r="AS198" s="64"/>
      <c r="AT198" s="64"/>
      <c r="AU198" s="64"/>
      <c r="AV198" s="64"/>
      <c r="AW198" s="57"/>
      <c r="AX198" s="57"/>
    </row>
    <row r="199" spans="1:50" ht="11.45" customHeight="1">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c r="AI199" s="64"/>
      <c r="AJ199" s="64"/>
      <c r="AK199" s="64"/>
      <c r="AL199" s="64"/>
      <c r="AM199" s="64"/>
      <c r="AN199" s="64"/>
      <c r="AO199" s="64"/>
      <c r="AP199" s="64"/>
      <c r="AQ199" s="64"/>
      <c r="AR199" s="64"/>
      <c r="AS199" s="64"/>
      <c r="AT199" s="64"/>
      <c r="AU199" s="64"/>
      <c r="AV199" s="64"/>
      <c r="AW199" s="57"/>
      <c r="AX199" s="57"/>
    </row>
    <row r="200" spans="1:50" ht="11.45" customHeight="1">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64"/>
      <c r="AK200" s="64"/>
      <c r="AL200" s="64"/>
      <c r="AM200" s="64"/>
      <c r="AN200" s="64"/>
      <c r="AO200" s="64"/>
      <c r="AP200" s="64"/>
      <c r="AQ200" s="64"/>
      <c r="AR200" s="64"/>
      <c r="AS200" s="64"/>
      <c r="AT200" s="64"/>
      <c r="AU200" s="64"/>
      <c r="AV200" s="64"/>
      <c r="AW200" s="57"/>
      <c r="AX200" s="57"/>
    </row>
    <row r="201" spans="1:50" ht="11.45" customHeight="1">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64"/>
      <c r="AK201" s="64"/>
      <c r="AL201" s="64"/>
      <c r="AM201" s="64"/>
      <c r="AN201" s="64"/>
      <c r="AO201" s="64"/>
      <c r="AP201" s="64"/>
      <c r="AQ201" s="64"/>
      <c r="AR201" s="64"/>
      <c r="AS201" s="64"/>
      <c r="AT201" s="64"/>
      <c r="AU201" s="64"/>
      <c r="AV201" s="64"/>
      <c r="AW201" s="57"/>
      <c r="AX201" s="57"/>
    </row>
    <row r="202" spans="1:50" ht="11.45" customHeight="1">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c r="AI202" s="64"/>
      <c r="AJ202" s="64"/>
      <c r="AK202" s="64"/>
      <c r="AL202" s="64"/>
      <c r="AM202" s="64"/>
      <c r="AN202" s="64"/>
      <c r="AO202" s="64"/>
      <c r="AP202" s="64"/>
      <c r="AQ202" s="64"/>
      <c r="AR202" s="64"/>
      <c r="AS202" s="64"/>
      <c r="AT202" s="64"/>
      <c r="AU202" s="64"/>
      <c r="AV202" s="64"/>
      <c r="AW202" s="57"/>
      <c r="AX202" s="57"/>
    </row>
    <row r="203" spans="1:50" ht="11.45" customHeight="1">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64"/>
      <c r="AK203" s="64"/>
      <c r="AL203" s="64"/>
      <c r="AM203" s="64"/>
      <c r="AN203" s="64"/>
      <c r="AO203" s="64"/>
      <c r="AP203" s="64"/>
      <c r="AQ203" s="64"/>
      <c r="AR203" s="64"/>
      <c r="AS203" s="64"/>
      <c r="AT203" s="64"/>
      <c r="AU203" s="64"/>
      <c r="AV203" s="64"/>
      <c r="AW203" s="57"/>
      <c r="AX203" s="57"/>
    </row>
    <row r="204" spans="1:50" ht="11.45" customHeight="1">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c r="AI204" s="64"/>
      <c r="AJ204" s="64"/>
      <c r="AK204" s="64"/>
      <c r="AL204" s="64"/>
      <c r="AM204" s="64"/>
      <c r="AN204" s="64"/>
      <c r="AO204" s="64"/>
      <c r="AP204" s="64"/>
      <c r="AQ204" s="64"/>
      <c r="AR204" s="64"/>
      <c r="AS204" s="64"/>
      <c r="AT204" s="64"/>
      <c r="AU204" s="64"/>
      <c r="AV204" s="64"/>
      <c r="AW204" s="57"/>
      <c r="AX204" s="57"/>
    </row>
    <row r="205" spans="1:50" ht="11.45" customHeight="1">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c r="AI205" s="64"/>
      <c r="AJ205" s="64"/>
      <c r="AK205" s="64"/>
      <c r="AL205" s="64"/>
      <c r="AM205" s="64"/>
      <c r="AN205" s="64"/>
      <c r="AO205" s="64"/>
      <c r="AP205" s="64"/>
      <c r="AQ205" s="64"/>
      <c r="AR205" s="64"/>
      <c r="AS205" s="64"/>
      <c r="AT205" s="64"/>
      <c r="AU205" s="64"/>
      <c r="AV205" s="64"/>
      <c r="AW205" s="57"/>
      <c r="AX205" s="57"/>
    </row>
    <row r="206" spans="1:50" ht="11.45" customHeight="1">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c r="AI206" s="64"/>
      <c r="AJ206" s="64"/>
      <c r="AK206" s="64"/>
      <c r="AL206" s="64"/>
      <c r="AM206" s="64"/>
      <c r="AN206" s="64"/>
      <c r="AO206" s="64"/>
      <c r="AP206" s="64"/>
      <c r="AQ206" s="64"/>
      <c r="AR206" s="64"/>
      <c r="AS206" s="64"/>
      <c r="AT206" s="64"/>
      <c r="AU206" s="64"/>
      <c r="AV206" s="64"/>
      <c r="AW206" s="57"/>
      <c r="AX206" s="57"/>
    </row>
    <row r="207" spans="1:50" ht="11.45" customHeight="1">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c r="AI207" s="64"/>
      <c r="AJ207" s="64"/>
      <c r="AK207" s="64"/>
      <c r="AL207" s="64"/>
      <c r="AM207" s="64"/>
      <c r="AN207" s="64"/>
      <c r="AO207" s="64"/>
      <c r="AP207" s="64"/>
      <c r="AQ207" s="64"/>
      <c r="AR207" s="64"/>
      <c r="AS207" s="64"/>
      <c r="AT207" s="64"/>
      <c r="AU207" s="64"/>
      <c r="AV207" s="64"/>
      <c r="AW207" s="57"/>
      <c r="AX207" s="57"/>
    </row>
    <row r="208" spans="1:50" ht="11.45" customHeight="1">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c r="AI208" s="64"/>
      <c r="AJ208" s="64"/>
      <c r="AK208" s="64"/>
      <c r="AL208" s="64"/>
      <c r="AM208" s="64"/>
      <c r="AN208" s="64"/>
      <c r="AO208" s="64"/>
      <c r="AP208" s="64"/>
      <c r="AQ208" s="64"/>
      <c r="AR208" s="64"/>
      <c r="AS208" s="64"/>
      <c r="AT208" s="64"/>
      <c r="AU208" s="64"/>
      <c r="AV208" s="64"/>
      <c r="AW208" s="57"/>
      <c r="AX208" s="57"/>
    </row>
    <row r="209" spans="1:50" ht="11.45" customHeight="1">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c r="AB209" s="64"/>
      <c r="AC209" s="64"/>
      <c r="AD209" s="64"/>
      <c r="AE209" s="64"/>
      <c r="AF209" s="64"/>
      <c r="AG209" s="64"/>
      <c r="AH209" s="64"/>
      <c r="AI209" s="64"/>
      <c r="AJ209" s="64"/>
      <c r="AK209" s="64"/>
      <c r="AL209" s="64"/>
      <c r="AM209" s="64"/>
      <c r="AN209" s="64"/>
      <c r="AO209" s="64"/>
      <c r="AP209" s="64"/>
      <c r="AQ209" s="64"/>
      <c r="AR209" s="64"/>
      <c r="AS209" s="64"/>
      <c r="AT209" s="64"/>
      <c r="AU209" s="64"/>
      <c r="AV209" s="64"/>
      <c r="AW209" s="57"/>
      <c r="AX209" s="57"/>
    </row>
    <row r="210" spans="1:50" ht="11.45" customHeight="1">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c r="AI210" s="64"/>
      <c r="AJ210" s="64"/>
      <c r="AK210" s="64"/>
      <c r="AL210" s="64"/>
      <c r="AM210" s="64"/>
      <c r="AN210" s="64"/>
      <c r="AO210" s="64"/>
      <c r="AP210" s="64"/>
      <c r="AQ210" s="64"/>
      <c r="AR210" s="64"/>
      <c r="AS210" s="64"/>
      <c r="AT210" s="64"/>
      <c r="AU210" s="64"/>
      <c r="AV210" s="64"/>
      <c r="AW210" s="57"/>
      <c r="AX210" s="57"/>
    </row>
    <row r="211" spans="1:50" ht="11.45" customHeight="1">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c r="AI211" s="64"/>
      <c r="AJ211" s="64"/>
      <c r="AK211" s="64"/>
      <c r="AL211" s="64"/>
      <c r="AM211" s="64"/>
      <c r="AN211" s="64"/>
      <c r="AO211" s="64"/>
      <c r="AP211" s="64"/>
      <c r="AQ211" s="64"/>
      <c r="AR211" s="64"/>
      <c r="AS211" s="64"/>
      <c r="AT211" s="64"/>
      <c r="AU211" s="64"/>
      <c r="AV211" s="64"/>
      <c r="AW211" s="57"/>
      <c r="AX211" s="57"/>
    </row>
    <row r="212" spans="1:50" ht="11.45" customHeight="1">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c r="AA212" s="64"/>
      <c r="AB212" s="64"/>
      <c r="AC212" s="64"/>
      <c r="AD212" s="64"/>
      <c r="AE212" s="64"/>
      <c r="AF212" s="64"/>
      <c r="AG212" s="64"/>
      <c r="AH212" s="64"/>
      <c r="AI212" s="64"/>
      <c r="AJ212" s="64"/>
      <c r="AK212" s="64"/>
      <c r="AL212" s="64"/>
      <c r="AM212" s="64"/>
      <c r="AN212" s="64"/>
      <c r="AO212" s="64"/>
      <c r="AP212" s="64"/>
      <c r="AQ212" s="64"/>
      <c r="AR212" s="64"/>
      <c r="AS212" s="64"/>
      <c r="AT212" s="64"/>
      <c r="AU212" s="64"/>
      <c r="AV212" s="64"/>
      <c r="AW212" s="57"/>
      <c r="AX212" s="57"/>
    </row>
    <row r="213" spans="1:50" ht="11.45" customHeight="1">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c r="AI213" s="64"/>
      <c r="AJ213" s="64"/>
      <c r="AK213" s="64"/>
      <c r="AL213" s="64"/>
      <c r="AM213" s="64"/>
      <c r="AN213" s="64"/>
      <c r="AO213" s="64"/>
      <c r="AP213" s="64"/>
      <c r="AQ213" s="64"/>
      <c r="AR213" s="64"/>
      <c r="AS213" s="64"/>
      <c r="AT213" s="64"/>
      <c r="AU213" s="64"/>
      <c r="AV213" s="64"/>
      <c r="AW213" s="57"/>
      <c r="AX213" s="57"/>
    </row>
    <row r="214" spans="1:50" ht="11.45" customHeight="1">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c r="AA214" s="64"/>
      <c r="AB214" s="64"/>
      <c r="AC214" s="64"/>
      <c r="AD214" s="64"/>
      <c r="AE214" s="64"/>
      <c r="AF214" s="64"/>
      <c r="AG214" s="64"/>
      <c r="AH214" s="64"/>
      <c r="AI214" s="64"/>
      <c r="AJ214" s="64"/>
      <c r="AK214" s="64"/>
      <c r="AL214" s="64"/>
      <c r="AM214" s="64"/>
      <c r="AN214" s="64"/>
      <c r="AO214" s="64"/>
      <c r="AP214" s="64"/>
      <c r="AQ214" s="64"/>
      <c r="AR214" s="64"/>
      <c r="AS214" s="64"/>
      <c r="AT214" s="64"/>
      <c r="AU214" s="64"/>
      <c r="AV214" s="64"/>
      <c r="AW214" s="57"/>
      <c r="AX214" s="57"/>
    </row>
    <row r="215" spans="1:50" ht="11.45" customHeight="1">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c r="AA215" s="64"/>
      <c r="AB215" s="64"/>
      <c r="AC215" s="64"/>
      <c r="AD215" s="64"/>
      <c r="AE215" s="64"/>
      <c r="AF215" s="64"/>
      <c r="AG215" s="64"/>
      <c r="AH215" s="64"/>
      <c r="AI215" s="64"/>
      <c r="AJ215" s="64"/>
      <c r="AK215" s="64"/>
      <c r="AL215" s="64"/>
      <c r="AM215" s="64"/>
      <c r="AN215" s="64"/>
      <c r="AO215" s="64"/>
      <c r="AP215" s="64"/>
      <c r="AQ215" s="64"/>
      <c r="AR215" s="64"/>
      <c r="AS215" s="64"/>
      <c r="AT215" s="64"/>
      <c r="AU215" s="64"/>
      <c r="AV215" s="64"/>
      <c r="AW215" s="57"/>
      <c r="AX215" s="57"/>
    </row>
    <row r="216" spans="1:50" ht="11.45" customHeight="1">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c r="AA216" s="64"/>
      <c r="AB216" s="64"/>
      <c r="AC216" s="64"/>
      <c r="AD216" s="64"/>
      <c r="AE216" s="64"/>
      <c r="AF216" s="64"/>
      <c r="AG216" s="64"/>
      <c r="AH216" s="64"/>
      <c r="AI216" s="64"/>
      <c r="AJ216" s="64"/>
      <c r="AK216" s="64"/>
      <c r="AL216" s="64"/>
      <c r="AM216" s="64"/>
      <c r="AN216" s="64"/>
      <c r="AO216" s="64"/>
      <c r="AP216" s="64"/>
      <c r="AQ216" s="64"/>
      <c r="AR216" s="64"/>
      <c r="AS216" s="64"/>
      <c r="AT216" s="64"/>
      <c r="AU216" s="64"/>
      <c r="AV216" s="64"/>
      <c r="AW216" s="57"/>
      <c r="AX216" s="57"/>
    </row>
    <row r="217" spans="1:50" ht="11.45" customHeight="1">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c r="AA217" s="64"/>
      <c r="AB217" s="64"/>
      <c r="AC217" s="64"/>
      <c r="AD217" s="64"/>
      <c r="AE217" s="64"/>
      <c r="AF217" s="64"/>
      <c r="AG217" s="64"/>
      <c r="AH217" s="64"/>
      <c r="AI217" s="64"/>
      <c r="AJ217" s="64"/>
      <c r="AK217" s="64"/>
      <c r="AL217" s="64"/>
      <c r="AM217" s="64"/>
      <c r="AN217" s="64"/>
      <c r="AO217" s="64"/>
      <c r="AP217" s="64"/>
      <c r="AQ217" s="64"/>
      <c r="AR217" s="64"/>
      <c r="AS217" s="64"/>
      <c r="AT217" s="64"/>
      <c r="AU217" s="64"/>
      <c r="AV217" s="64"/>
      <c r="AW217" s="57"/>
      <c r="AX217" s="57"/>
    </row>
    <row r="218" spans="1:50" ht="11.45" customHeight="1">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c r="AB218" s="64"/>
      <c r="AC218" s="64"/>
      <c r="AD218" s="64"/>
      <c r="AE218" s="64"/>
      <c r="AF218" s="64"/>
      <c r="AG218" s="64"/>
      <c r="AH218" s="64"/>
      <c r="AI218" s="64"/>
      <c r="AJ218" s="64"/>
      <c r="AK218" s="64"/>
      <c r="AL218" s="64"/>
      <c r="AM218" s="64"/>
      <c r="AN218" s="64"/>
      <c r="AO218" s="64"/>
      <c r="AP218" s="64"/>
      <c r="AQ218" s="64"/>
      <c r="AR218" s="64"/>
      <c r="AS218" s="64"/>
      <c r="AT218" s="64"/>
      <c r="AU218" s="64"/>
      <c r="AV218" s="64"/>
      <c r="AW218" s="57"/>
      <c r="AX218" s="57"/>
    </row>
    <row r="219" spans="1:50" ht="11.45" customHeight="1">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c r="AB219" s="64"/>
      <c r="AC219" s="64"/>
      <c r="AD219" s="64"/>
      <c r="AE219" s="64"/>
      <c r="AF219" s="64"/>
      <c r="AG219" s="64"/>
      <c r="AH219" s="64"/>
      <c r="AI219" s="64"/>
      <c r="AJ219" s="64"/>
      <c r="AK219" s="64"/>
      <c r="AL219" s="64"/>
      <c r="AM219" s="64"/>
      <c r="AN219" s="64"/>
      <c r="AO219" s="64"/>
      <c r="AP219" s="64"/>
      <c r="AQ219" s="64"/>
      <c r="AR219" s="64"/>
      <c r="AS219" s="64"/>
      <c r="AT219" s="64"/>
      <c r="AU219" s="64"/>
      <c r="AV219" s="64"/>
      <c r="AW219" s="57"/>
      <c r="AX219" s="57"/>
    </row>
    <row r="220" spans="1:50" ht="11.45" customHeight="1">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c r="AB220" s="64"/>
      <c r="AC220" s="64"/>
      <c r="AD220" s="64"/>
      <c r="AE220" s="64"/>
      <c r="AF220" s="64"/>
      <c r="AG220" s="64"/>
      <c r="AH220" s="64"/>
      <c r="AI220" s="64"/>
      <c r="AJ220" s="64"/>
      <c r="AK220" s="64"/>
      <c r="AL220" s="64"/>
      <c r="AM220" s="64"/>
      <c r="AN220" s="64"/>
      <c r="AO220" s="64"/>
      <c r="AP220" s="64"/>
      <c r="AQ220" s="64"/>
      <c r="AR220" s="64"/>
      <c r="AS220" s="64"/>
      <c r="AT220" s="64"/>
      <c r="AU220" s="64"/>
      <c r="AV220" s="64"/>
      <c r="AW220" s="57"/>
      <c r="AX220" s="57"/>
    </row>
    <row r="221" spans="1:50" ht="11.45" customHeight="1">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c r="AB221" s="64"/>
      <c r="AC221" s="64"/>
      <c r="AD221" s="64"/>
      <c r="AE221" s="64"/>
      <c r="AF221" s="64"/>
      <c r="AG221" s="64"/>
      <c r="AH221" s="64"/>
      <c r="AI221" s="64"/>
      <c r="AJ221" s="64"/>
      <c r="AK221" s="64"/>
      <c r="AL221" s="64"/>
      <c r="AM221" s="64"/>
      <c r="AN221" s="64"/>
      <c r="AO221" s="64"/>
      <c r="AP221" s="64"/>
      <c r="AQ221" s="64"/>
      <c r="AR221" s="64"/>
      <c r="AS221" s="64"/>
      <c r="AT221" s="64"/>
      <c r="AU221" s="64"/>
      <c r="AV221" s="64"/>
      <c r="AW221" s="57"/>
      <c r="AX221" s="57"/>
    </row>
    <row r="222" spans="1:50" ht="11.45" customHeight="1">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c r="AB222" s="64"/>
      <c r="AC222" s="64"/>
      <c r="AD222" s="64"/>
      <c r="AE222" s="64"/>
      <c r="AF222" s="64"/>
      <c r="AG222" s="64"/>
      <c r="AH222" s="64"/>
      <c r="AI222" s="64"/>
      <c r="AJ222" s="64"/>
      <c r="AK222" s="64"/>
      <c r="AL222" s="64"/>
      <c r="AM222" s="64"/>
      <c r="AN222" s="64"/>
      <c r="AO222" s="64"/>
      <c r="AP222" s="64"/>
      <c r="AQ222" s="64"/>
      <c r="AR222" s="64"/>
      <c r="AS222" s="64"/>
      <c r="AT222" s="64"/>
      <c r="AU222" s="64"/>
      <c r="AV222" s="64"/>
      <c r="AW222" s="57"/>
      <c r="AX222" s="57"/>
    </row>
    <row r="223" spans="1:50" ht="11.45" customHeight="1">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c r="AB223" s="64"/>
      <c r="AC223" s="64"/>
      <c r="AD223" s="64"/>
      <c r="AE223" s="64"/>
      <c r="AF223" s="64"/>
      <c r="AG223" s="64"/>
      <c r="AH223" s="64"/>
      <c r="AI223" s="64"/>
      <c r="AJ223" s="64"/>
      <c r="AK223" s="64"/>
      <c r="AL223" s="64"/>
      <c r="AM223" s="64"/>
      <c r="AN223" s="64"/>
      <c r="AO223" s="64"/>
      <c r="AP223" s="64"/>
      <c r="AQ223" s="64"/>
      <c r="AR223" s="64"/>
      <c r="AS223" s="64"/>
      <c r="AT223" s="64"/>
      <c r="AU223" s="64"/>
      <c r="AV223" s="64"/>
      <c r="AW223" s="57"/>
      <c r="AX223" s="57"/>
    </row>
    <row r="224" spans="1:50" ht="11.45" customHeight="1">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c r="AA224" s="64"/>
      <c r="AB224" s="64"/>
      <c r="AC224" s="64"/>
      <c r="AD224" s="64"/>
      <c r="AE224" s="64"/>
      <c r="AF224" s="64"/>
      <c r="AG224" s="64"/>
      <c r="AH224" s="64"/>
      <c r="AI224" s="64"/>
      <c r="AJ224" s="64"/>
      <c r="AK224" s="64"/>
      <c r="AL224" s="64"/>
      <c r="AM224" s="64"/>
      <c r="AN224" s="64"/>
      <c r="AO224" s="64"/>
      <c r="AP224" s="64"/>
      <c r="AQ224" s="64"/>
      <c r="AR224" s="64"/>
      <c r="AS224" s="64"/>
      <c r="AT224" s="64"/>
      <c r="AU224" s="64"/>
      <c r="AV224" s="64"/>
      <c r="AW224" s="57"/>
      <c r="AX224" s="57"/>
    </row>
    <row r="225" spans="1:50" ht="11.45" customHeight="1">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c r="AA225" s="64"/>
      <c r="AB225" s="64"/>
      <c r="AC225" s="64"/>
      <c r="AD225" s="64"/>
      <c r="AE225" s="64"/>
      <c r="AF225" s="64"/>
      <c r="AG225" s="64"/>
      <c r="AH225" s="64"/>
      <c r="AI225" s="64"/>
      <c r="AJ225" s="64"/>
      <c r="AK225" s="64"/>
      <c r="AL225" s="64"/>
      <c r="AM225" s="64"/>
      <c r="AN225" s="64"/>
      <c r="AO225" s="64"/>
      <c r="AP225" s="64"/>
      <c r="AQ225" s="64"/>
      <c r="AR225" s="64"/>
      <c r="AS225" s="64"/>
      <c r="AT225" s="64"/>
      <c r="AU225" s="64"/>
      <c r="AV225" s="64"/>
      <c r="AW225" s="57"/>
      <c r="AX225" s="57"/>
    </row>
    <row r="226" spans="1:50" ht="11.45" customHeight="1">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c r="AA226" s="64"/>
      <c r="AB226" s="64"/>
      <c r="AC226" s="64"/>
      <c r="AD226" s="64"/>
      <c r="AE226" s="64"/>
      <c r="AF226" s="64"/>
      <c r="AG226" s="64"/>
      <c r="AH226" s="64"/>
      <c r="AI226" s="64"/>
      <c r="AJ226" s="64"/>
      <c r="AK226" s="64"/>
      <c r="AL226" s="64"/>
      <c r="AM226" s="64"/>
      <c r="AN226" s="64"/>
      <c r="AO226" s="64"/>
      <c r="AP226" s="64"/>
      <c r="AQ226" s="64"/>
      <c r="AR226" s="64"/>
      <c r="AS226" s="64"/>
      <c r="AT226" s="64"/>
      <c r="AU226" s="64"/>
      <c r="AV226" s="64"/>
      <c r="AW226" s="57"/>
      <c r="AX226" s="57"/>
    </row>
    <row r="227" spans="1:50" ht="11.45" customHeight="1">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c r="AA227" s="64"/>
      <c r="AB227" s="64"/>
      <c r="AC227" s="64"/>
      <c r="AD227" s="64"/>
      <c r="AE227" s="64"/>
      <c r="AF227" s="64"/>
      <c r="AG227" s="64"/>
      <c r="AH227" s="64"/>
      <c r="AI227" s="64"/>
      <c r="AJ227" s="64"/>
      <c r="AK227" s="64"/>
      <c r="AL227" s="64"/>
      <c r="AM227" s="64"/>
      <c r="AN227" s="64"/>
      <c r="AO227" s="64"/>
      <c r="AP227" s="64"/>
      <c r="AQ227" s="64"/>
      <c r="AR227" s="64"/>
      <c r="AS227" s="64"/>
      <c r="AT227" s="64"/>
      <c r="AU227" s="64"/>
      <c r="AV227" s="64"/>
      <c r="AW227" s="57"/>
      <c r="AX227" s="57"/>
    </row>
    <row r="228" spans="1:50" ht="11.45" customHeight="1">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c r="AA228" s="64"/>
      <c r="AB228" s="64"/>
      <c r="AC228" s="64"/>
      <c r="AD228" s="64"/>
      <c r="AE228" s="64"/>
      <c r="AF228" s="64"/>
      <c r="AG228" s="64"/>
      <c r="AH228" s="64"/>
      <c r="AI228" s="64"/>
      <c r="AJ228" s="64"/>
      <c r="AK228" s="64"/>
      <c r="AL228" s="64"/>
      <c r="AM228" s="64"/>
      <c r="AN228" s="64"/>
      <c r="AO228" s="64"/>
      <c r="AP228" s="64"/>
      <c r="AQ228" s="64"/>
      <c r="AR228" s="64"/>
      <c r="AS228" s="64"/>
      <c r="AT228" s="64"/>
      <c r="AU228" s="64"/>
      <c r="AV228" s="64"/>
      <c r="AW228" s="57"/>
      <c r="AX228" s="57"/>
    </row>
    <row r="229" spans="1:50" ht="11.45" customHeight="1">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c r="AA229" s="64"/>
      <c r="AB229" s="64"/>
      <c r="AC229" s="64"/>
      <c r="AD229" s="64"/>
      <c r="AE229" s="64"/>
      <c r="AF229" s="64"/>
      <c r="AG229" s="64"/>
      <c r="AH229" s="64"/>
      <c r="AI229" s="64"/>
      <c r="AJ229" s="64"/>
      <c r="AK229" s="64"/>
      <c r="AL229" s="64"/>
      <c r="AM229" s="64"/>
      <c r="AN229" s="64"/>
      <c r="AO229" s="64"/>
      <c r="AP229" s="64"/>
      <c r="AQ229" s="64"/>
      <c r="AR229" s="64"/>
      <c r="AS229" s="64"/>
      <c r="AT229" s="64"/>
      <c r="AU229" s="64"/>
      <c r="AV229" s="64"/>
      <c r="AW229" s="57"/>
      <c r="AX229" s="57"/>
    </row>
    <row r="230" spans="1:50" ht="11.45" customHeight="1">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c r="AA230" s="64"/>
      <c r="AB230" s="64"/>
      <c r="AC230" s="64"/>
      <c r="AD230" s="64"/>
      <c r="AE230" s="64"/>
      <c r="AF230" s="64"/>
      <c r="AG230" s="64"/>
      <c r="AH230" s="64"/>
      <c r="AI230" s="64"/>
      <c r="AJ230" s="64"/>
      <c r="AK230" s="64"/>
      <c r="AL230" s="64"/>
      <c r="AM230" s="64"/>
      <c r="AN230" s="64"/>
      <c r="AO230" s="64"/>
      <c r="AP230" s="64"/>
      <c r="AQ230" s="64"/>
      <c r="AR230" s="64"/>
      <c r="AS230" s="64"/>
      <c r="AT230" s="64"/>
      <c r="AU230" s="64"/>
      <c r="AV230" s="64"/>
      <c r="AW230" s="57"/>
      <c r="AX230" s="57"/>
    </row>
    <row r="231" spans="1:50" ht="11.45" customHeight="1">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c r="AA231" s="64"/>
      <c r="AB231" s="64"/>
      <c r="AC231" s="64"/>
      <c r="AD231" s="64"/>
      <c r="AE231" s="64"/>
      <c r="AF231" s="64"/>
      <c r="AG231" s="64"/>
      <c r="AH231" s="64"/>
      <c r="AI231" s="64"/>
      <c r="AJ231" s="64"/>
      <c r="AK231" s="64"/>
      <c r="AL231" s="64"/>
      <c r="AM231" s="64"/>
      <c r="AN231" s="64"/>
      <c r="AO231" s="64"/>
      <c r="AP231" s="64"/>
      <c r="AQ231" s="64"/>
      <c r="AR231" s="64"/>
      <c r="AS231" s="64"/>
      <c r="AT231" s="64"/>
      <c r="AU231" s="64"/>
      <c r="AV231" s="64"/>
      <c r="AW231" s="57"/>
      <c r="AX231" s="57"/>
    </row>
    <row r="232" spans="1:50" ht="11.45" customHeight="1">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c r="AA232" s="64"/>
      <c r="AB232" s="64"/>
      <c r="AC232" s="64"/>
      <c r="AD232" s="64"/>
      <c r="AE232" s="64"/>
      <c r="AF232" s="64"/>
      <c r="AG232" s="64"/>
      <c r="AH232" s="64"/>
      <c r="AI232" s="64"/>
      <c r="AJ232" s="64"/>
      <c r="AK232" s="64"/>
      <c r="AL232" s="64"/>
      <c r="AM232" s="64"/>
      <c r="AN232" s="64"/>
      <c r="AO232" s="64"/>
      <c r="AP232" s="64"/>
      <c r="AQ232" s="64"/>
      <c r="AR232" s="64"/>
      <c r="AS232" s="64"/>
      <c r="AT232" s="64"/>
      <c r="AU232" s="64"/>
      <c r="AV232" s="64"/>
      <c r="AW232" s="57"/>
      <c r="AX232" s="57"/>
    </row>
    <row r="233" spans="1:50" ht="11.45" customHeight="1">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c r="AA233" s="64"/>
      <c r="AB233" s="64"/>
      <c r="AC233" s="64"/>
      <c r="AD233" s="64"/>
      <c r="AE233" s="64"/>
      <c r="AF233" s="64"/>
      <c r="AG233" s="64"/>
      <c r="AH233" s="64"/>
      <c r="AI233" s="64"/>
      <c r="AJ233" s="64"/>
      <c r="AK233" s="64"/>
      <c r="AL233" s="64"/>
      <c r="AM233" s="64"/>
      <c r="AN233" s="64"/>
      <c r="AO233" s="64"/>
      <c r="AP233" s="64"/>
      <c r="AQ233" s="64"/>
      <c r="AR233" s="64"/>
      <c r="AS233" s="64"/>
      <c r="AT233" s="64"/>
      <c r="AU233" s="64"/>
      <c r="AV233" s="64"/>
      <c r="AW233" s="57"/>
      <c r="AX233" s="57"/>
    </row>
    <row r="234" spans="1:50" ht="11.45" customHeight="1">
      <c r="A234" s="64"/>
      <c r="B234" s="64"/>
      <c r="C234" s="64"/>
      <c r="D234" s="64"/>
      <c r="E234" s="64"/>
      <c r="F234" s="64"/>
      <c r="G234" s="64"/>
      <c r="H234" s="64"/>
      <c r="I234" s="64"/>
      <c r="J234" s="64"/>
      <c r="K234" s="64"/>
      <c r="L234" s="64"/>
      <c r="M234" s="64"/>
      <c r="N234" s="64"/>
      <c r="O234" s="64"/>
      <c r="P234" s="64"/>
      <c r="Q234" s="64"/>
      <c r="R234" s="64"/>
      <c r="S234" s="64"/>
      <c r="T234" s="64"/>
      <c r="U234" s="64"/>
      <c r="V234" s="64"/>
      <c r="W234" s="64"/>
      <c r="X234" s="64"/>
      <c r="Y234" s="64"/>
      <c r="Z234" s="64"/>
      <c r="AA234" s="64"/>
      <c r="AB234" s="64"/>
      <c r="AC234" s="64"/>
      <c r="AD234" s="64"/>
      <c r="AE234" s="64"/>
      <c r="AF234" s="64"/>
      <c r="AG234" s="64"/>
      <c r="AH234" s="64"/>
      <c r="AI234" s="64"/>
      <c r="AJ234" s="64"/>
      <c r="AK234" s="64"/>
      <c r="AL234" s="64"/>
      <c r="AM234" s="64"/>
      <c r="AN234" s="64"/>
      <c r="AO234" s="64"/>
      <c r="AP234" s="64"/>
      <c r="AQ234" s="64"/>
      <c r="AR234" s="64"/>
      <c r="AS234" s="64"/>
      <c r="AT234" s="64"/>
      <c r="AU234" s="64"/>
      <c r="AV234" s="64"/>
      <c r="AW234" s="57"/>
      <c r="AX234" s="57"/>
    </row>
    <row r="235" spans="1:50" ht="11.45" customHeight="1">
      <c r="A235" s="64"/>
      <c r="B235" s="64"/>
      <c r="C235" s="64"/>
      <c r="D235" s="64"/>
      <c r="E235" s="64"/>
      <c r="F235" s="64"/>
      <c r="G235" s="64"/>
      <c r="H235" s="64"/>
      <c r="I235" s="64"/>
      <c r="J235" s="64"/>
      <c r="K235" s="64"/>
      <c r="L235" s="64"/>
      <c r="M235" s="64"/>
      <c r="N235" s="64"/>
      <c r="O235" s="64"/>
      <c r="P235" s="64"/>
      <c r="Q235" s="64"/>
      <c r="R235" s="64"/>
      <c r="S235" s="64"/>
      <c r="T235" s="64"/>
      <c r="U235" s="64"/>
      <c r="V235" s="64"/>
      <c r="W235" s="64"/>
      <c r="X235" s="64"/>
      <c r="Y235" s="64"/>
      <c r="Z235" s="64"/>
      <c r="AA235" s="64"/>
      <c r="AB235" s="64"/>
      <c r="AC235" s="64"/>
      <c r="AD235" s="64"/>
      <c r="AE235" s="64"/>
      <c r="AF235" s="64"/>
      <c r="AG235" s="64"/>
      <c r="AH235" s="64"/>
      <c r="AI235" s="64"/>
      <c r="AJ235" s="64"/>
      <c r="AK235" s="64"/>
      <c r="AL235" s="64"/>
      <c r="AM235" s="64"/>
      <c r="AN235" s="64"/>
      <c r="AO235" s="64"/>
      <c r="AP235" s="64"/>
      <c r="AQ235" s="64"/>
      <c r="AR235" s="64"/>
      <c r="AS235" s="64"/>
      <c r="AT235" s="64"/>
      <c r="AU235" s="64"/>
      <c r="AV235" s="64"/>
      <c r="AW235" s="57"/>
      <c r="AX235" s="57"/>
    </row>
    <row r="236" spans="1:50" ht="11.45" customHeight="1">
      <c r="A236" s="64"/>
      <c r="B236" s="64"/>
      <c r="C236" s="64"/>
      <c r="D236" s="64"/>
      <c r="E236" s="64"/>
      <c r="F236" s="64"/>
      <c r="G236" s="64"/>
      <c r="H236" s="64"/>
      <c r="I236" s="64"/>
      <c r="J236" s="64"/>
      <c r="K236" s="64"/>
      <c r="L236" s="64"/>
      <c r="M236" s="64"/>
      <c r="N236" s="64"/>
      <c r="O236" s="64"/>
      <c r="P236" s="64"/>
      <c r="Q236" s="64"/>
      <c r="R236" s="64"/>
      <c r="S236" s="64"/>
      <c r="T236" s="64"/>
      <c r="U236" s="64"/>
      <c r="V236" s="64"/>
      <c r="W236" s="64"/>
      <c r="X236" s="64"/>
      <c r="Y236" s="64"/>
      <c r="Z236" s="64"/>
      <c r="AA236" s="64"/>
      <c r="AB236" s="64"/>
      <c r="AC236" s="64"/>
      <c r="AD236" s="64"/>
      <c r="AE236" s="64"/>
      <c r="AF236" s="64"/>
      <c r="AG236" s="64"/>
      <c r="AH236" s="64"/>
      <c r="AI236" s="64"/>
      <c r="AJ236" s="64"/>
      <c r="AK236" s="64"/>
      <c r="AL236" s="64"/>
      <c r="AM236" s="64"/>
      <c r="AN236" s="64"/>
      <c r="AO236" s="64"/>
      <c r="AP236" s="64"/>
      <c r="AQ236" s="64"/>
      <c r="AR236" s="64"/>
      <c r="AS236" s="64"/>
      <c r="AT236" s="64"/>
      <c r="AU236" s="64"/>
      <c r="AV236" s="64"/>
      <c r="AW236" s="57"/>
      <c r="AX236" s="57"/>
    </row>
    <row r="237" spans="1:50" ht="11.45" customHeight="1">
      <c r="A237" s="64"/>
      <c r="B237" s="64"/>
      <c r="C237" s="64"/>
      <c r="D237" s="64"/>
      <c r="E237" s="64"/>
      <c r="F237" s="64"/>
      <c r="G237" s="64"/>
      <c r="H237" s="64"/>
      <c r="I237" s="64"/>
      <c r="J237" s="64"/>
      <c r="K237" s="64"/>
      <c r="L237" s="64"/>
      <c r="M237" s="64"/>
      <c r="N237" s="64"/>
      <c r="O237" s="64"/>
      <c r="P237" s="64"/>
      <c r="Q237" s="64"/>
      <c r="R237" s="64"/>
      <c r="S237" s="64"/>
      <c r="T237" s="64"/>
      <c r="U237" s="64"/>
      <c r="V237" s="64"/>
      <c r="W237" s="64"/>
      <c r="X237" s="64"/>
      <c r="Y237" s="64"/>
      <c r="Z237" s="64"/>
      <c r="AA237" s="64"/>
      <c r="AB237" s="64"/>
      <c r="AC237" s="64"/>
      <c r="AD237" s="64"/>
      <c r="AE237" s="64"/>
      <c r="AF237" s="64"/>
      <c r="AG237" s="64"/>
      <c r="AH237" s="64"/>
      <c r="AI237" s="64"/>
      <c r="AJ237" s="64"/>
      <c r="AK237" s="64"/>
      <c r="AL237" s="64"/>
      <c r="AM237" s="64"/>
      <c r="AN237" s="64"/>
      <c r="AO237" s="64"/>
      <c r="AP237" s="64"/>
      <c r="AQ237" s="64"/>
      <c r="AR237" s="64"/>
      <c r="AS237" s="64"/>
      <c r="AT237" s="64"/>
      <c r="AU237" s="64"/>
      <c r="AV237" s="64"/>
      <c r="AW237" s="57"/>
      <c r="AX237" s="57"/>
    </row>
    <row r="238" spans="1:50" ht="11.45" customHeight="1">
      <c r="A238" s="64"/>
      <c r="B238" s="64"/>
      <c r="C238" s="64"/>
      <c r="D238" s="64"/>
      <c r="E238" s="64"/>
      <c r="F238" s="64"/>
      <c r="G238" s="64"/>
      <c r="H238" s="64"/>
      <c r="I238" s="64"/>
      <c r="J238" s="64"/>
      <c r="K238" s="64"/>
      <c r="L238" s="64"/>
      <c r="M238" s="64"/>
      <c r="N238" s="64"/>
      <c r="O238" s="64"/>
      <c r="P238" s="64"/>
      <c r="Q238" s="64"/>
      <c r="R238" s="64"/>
      <c r="S238" s="64"/>
      <c r="T238" s="64"/>
      <c r="U238" s="64"/>
      <c r="V238" s="64"/>
      <c r="W238" s="64"/>
      <c r="X238" s="64"/>
      <c r="Y238" s="64"/>
      <c r="Z238" s="64"/>
      <c r="AA238" s="64"/>
      <c r="AB238" s="64"/>
      <c r="AC238" s="64"/>
      <c r="AD238" s="64"/>
      <c r="AE238" s="64"/>
      <c r="AF238" s="64"/>
      <c r="AG238" s="64"/>
      <c r="AH238" s="64"/>
      <c r="AI238" s="64"/>
      <c r="AJ238" s="64"/>
      <c r="AK238" s="64"/>
      <c r="AL238" s="64"/>
      <c r="AM238" s="64"/>
      <c r="AN238" s="64"/>
      <c r="AO238" s="64"/>
      <c r="AP238" s="64"/>
      <c r="AQ238" s="64"/>
      <c r="AR238" s="64"/>
      <c r="AS238" s="64"/>
      <c r="AT238" s="64"/>
      <c r="AU238" s="64"/>
      <c r="AV238" s="64"/>
      <c r="AW238" s="57"/>
      <c r="AX238" s="57"/>
    </row>
    <row r="239" spans="1:50" ht="11.45" customHeight="1">
      <c r="A239" s="64"/>
      <c r="B239" s="64"/>
      <c r="C239" s="64"/>
      <c r="D239" s="64"/>
      <c r="E239" s="64"/>
      <c r="F239" s="64"/>
      <c r="G239" s="64"/>
      <c r="H239" s="64"/>
      <c r="I239" s="64"/>
      <c r="J239" s="64"/>
      <c r="K239" s="64"/>
      <c r="L239" s="64"/>
      <c r="M239" s="64"/>
      <c r="N239" s="64"/>
      <c r="O239" s="64"/>
      <c r="P239" s="64"/>
      <c r="Q239" s="64"/>
      <c r="R239" s="64"/>
      <c r="S239" s="64"/>
      <c r="T239" s="64"/>
      <c r="U239" s="64"/>
      <c r="V239" s="64"/>
      <c r="W239" s="64"/>
      <c r="X239" s="64"/>
      <c r="Y239" s="64"/>
      <c r="Z239" s="64"/>
      <c r="AA239" s="64"/>
      <c r="AB239" s="64"/>
      <c r="AC239" s="64"/>
      <c r="AD239" s="64"/>
      <c r="AE239" s="64"/>
      <c r="AF239" s="64"/>
      <c r="AG239" s="64"/>
      <c r="AH239" s="64"/>
      <c r="AI239" s="64"/>
      <c r="AJ239" s="64"/>
      <c r="AK239" s="64"/>
      <c r="AL239" s="64"/>
      <c r="AM239" s="64"/>
      <c r="AN239" s="64"/>
      <c r="AO239" s="64"/>
      <c r="AP239" s="64"/>
      <c r="AQ239" s="64"/>
      <c r="AR239" s="64"/>
      <c r="AS239" s="64"/>
      <c r="AT239" s="64"/>
      <c r="AU239" s="64"/>
      <c r="AV239" s="64"/>
      <c r="AW239" s="57"/>
      <c r="AX239" s="57"/>
    </row>
    <row r="240" spans="1:50" ht="11.45" customHeight="1">
      <c r="A240" s="64"/>
      <c r="B240" s="64"/>
      <c r="C240" s="64"/>
      <c r="D240" s="64"/>
      <c r="E240" s="64"/>
      <c r="F240" s="64"/>
      <c r="G240" s="64"/>
      <c r="H240" s="64"/>
      <c r="I240" s="64"/>
      <c r="J240" s="64"/>
      <c r="K240" s="64"/>
      <c r="L240" s="64"/>
      <c r="M240" s="64"/>
      <c r="N240" s="64"/>
      <c r="O240" s="64"/>
      <c r="P240" s="64"/>
      <c r="Q240" s="64"/>
      <c r="R240" s="64"/>
      <c r="S240" s="64"/>
      <c r="T240" s="64"/>
      <c r="U240" s="64"/>
      <c r="V240" s="64"/>
      <c r="W240" s="64"/>
      <c r="X240" s="64"/>
      <c r="Y240" s="64"/>
      <c r="Z240" s="64"/>
      <c r="AA240" s="64"/>
      <c r="AB240" s="64"/>
      <c r="AC240" s="64"/>
      <c r="AD240" s="64"/>
      <c r="AE240" s="64"/>
      <c r="AF240" s="64"/>
      <c r="AG240" s="64"/>
      <c r="AH240" s="64"/>
      <c r="AI240" s="64"/>
      <c r="AJ240" s="64"/>
      <c r="AK240" s="64"/>
      <c r="AL240" s="64"/>
      <c r="AM240" s="64"/>
      <c r="AN240" s="64"/>
      <c r="AO240" s="64"/>
      <c r="AP240" s="64"/>
      <c r="AQ240" s="64"/>
      <c r="AR240" s="64"/>
      <c r="AS240" s="64"/>
      <c r="AT240" s="64"/>
      <c r="AU240" s="64"/>
      <c r="AV240" s="64"/>
      <c r="AW240" s="57"/>
      <c r="AX240" s="57"/>
    </row>
    <row r="241" spans="1:50" ht="11.45" customHeight="1">
      <c r="A241" s="64"/>
      <c r="B241" s="64"/>
      <c r="C241" s="64"/>
      <c r="D241" s="64"/>
      <c r="E241" s="64"/>
      <c r="F241" s="64"/>
      <c r="G241" s="64"/>
      <c r="H241" s="64"/>
      <c r="I241" s="64"/>
      <c r="J241" s="64"/>
      <c r="K241" s="64"/>
      <c r="L241" s="64"/>
      <c r="M241" s="64"/>
      <c r="N241" s="64"/>
      <c r="O241" s="64"/>
      <c r="P241" s="64"/>
      <c r="Q241" s="64"/>
      <c r="R241" s="64"/>
      <c r="S241" s="64"/>
      <c r="T241" s="64"/>
      <c r="U241" s="64"/>
      <c r="V241" s="64"/>
      <c r="W241" s="64"/>
      <c r="X241" s="64"/>
      <c r="Y241" s="64"/>
      <c r="Z241" s="64"/>
      <c r="AA241" s="64"/>
      <c r="AB241" s="64"/>
      <c r="AC241" s="64"/>
      <c r="AD241" s="64"/>
      <c r="AE241" s="64"/>
      <c r="AF241" s="64"/>
      <c r="AG241" s="64"/>
      <c r="AH241" s="64"/>
      <c r="AI241" s="64"/>
      <c r="AJ241" s="64"/>
      <c r="AK241" s="64"/>
      <c r="AL241" s="64"/>
      <c r="AM241" s="64"/>
      <c r="AN241" s="64"/>
      <c r="AO241" s="64"/>
      <c r="AP241" s="64"/>
      <c r="AQ241" s="64"/>
      <c r="AR241" s="64"/>
      <c r="AS241" s="64"/>
      <c r="AT241" s="64"/>
      <c r="AU241" s="64"/>
      <c r="AV241" s="64"/>
      <c r="AW241" s="57"/>
      <c r="AX241" s="57"/>
    </row>
    <row r="242" spans="1:50" ht="11.45" customHeight="1">
      <c r="A242" s="64"/>
      <c r="B242" s="64"/>
      <c r="C242" s="64"/>
      <c r="D242" s="64"/>
      <c r="E242" s="64"/>
      <c r="F242" s="64"/>
      <c r="G242" s="64"/>
      <c r="H242" s="64"/>
      <c r="I242" s="64"/>
      <c r="J242" s="64"/>
      <c r="K242" s="64"/>
      <c r="L242" s="64"/>
      <c r="M242" s="64"/>
      <c r="N242" s="64"/>
      <c r="O242" s="64"/>
      <c r="P242" s="64"/>
      <c r="Q242" s="64"/>
      <c r="R242" s="64"/>
      <c r="S242" s="64"/>
      <c r="T242" s="64"/>
      <c r="U242" s="64"/>
      <c r="V242" s="64"/>
      <c r="W242" s="64"/>
      <c r="X242" s="64"/>
      <c r="Y242" s="64"/>
      <c r="Z242" s="64"/>
      <c r="AA242" s="64"/>
      <c r="AB242" s="64"/>
      <c r="AC242" s="64"/>
      <c r="AD242" s="64"/>
      <c r="AE242" s="64"/>
      <c r="AF242" s="64"/>
      <c r="AG242" s="64"/>
      <c r="AH242" s="64"/>
      <c r="AI242" s="64"/>
      <c r="AJ242" s="64"/>
      <c r="AK242" s="64"/>
      <c r="AL242" s="64"/>
      <c r="AM242" s="64"/>
      <c r="AN242" s="64"/>
      <c r="AO242" s="64"/>
      <c r="AP242" s="64"/>
      <c r="AQ242" s="64"/>
      <c r="AR242" s="64"/>
      <c r="AS242" s="64"/>
      <c r="AT242" s="64"/>
      <c r="AU242" s="64"/>
      <c r="AV242" s="64"/>
      <c r="AW242" s="57"/>
      <c r="AX242" s="57"/>
    </row>
    <row r="243" spans="1:50" ht="11.45" customHeight="1">
      <c r="A243" s="64"/>
      <c r="B243" s="64"/>
      <c r="C243" s="64"/>
      <c r="D243" s="64"/>
      <c r="E243" s="64"/>
      <c r="F243" s="64"/>
      <c r="G243" s="64"/>
      <c r="H243" s="64"/>
      <c r="I243" s="64"/>
      <c r="J243" s="64"/>
      <c r="K243" s="64"/>
      <c r="L243" s="64"/>
      <c r="M243" s="64"/>
      <c r="N243" s="64"/>
      <c r="O243" s="64"/>
      <c r="P243" s="64"/>
      <c r="Q243" s="64"/>
      <c r="R243" s="64"/>
      <c r="S243" s="64"/>
      <c r="T243" s="64"/>
      <c r="U243" s="64"/>
      <c r="V243" s="64"/>
      <c r="W243" s="64"/>
      <c r="X243" s="64"/>
      <c r="Y243" s="64"/>
      <c r="Z243" s="64"/>
      <c r="AA243" s="64"/>
      <c r="AB243" s="64"/>
      <c r="AC243" s="64"/>
      <c r="AD243" s="64"/>
      <c r="AE243" s="64"/>
      <c r="AF243" s="64"/>
      <c r="AG243" s="64"/>
      <c r="AH243" s="64"/>
      <c r="AI243" s="64"/>
      <c r="AJ243" s="64"/>
      <c r="AK243" s="64"/>
      <c r="AL243" s="64"/>
      <c r="AM243" s="64"/>
      <c r="AN243" s="64"/>
      <c r="AO243" s="64"/>
      <c r="AP243" s="64"/>
      <c r="AQ243" s="64"/>
      <c r="AR243" s="64"/>
      <c r="AS243" s="64"/>
      <c r="AT243" s="64"/>
      <c r="AU243" s="64"/>
      <c r="AV243" s="64"/>
      <c r="AW243" s="57"/>
      <c r="AX243" s="57"/>
    </row>
    <row r="244" spans="1:50" ht="11.45" customHeight="1">
      <c r="A244" s="64"/>
      <c r="B244" s="64"/>
      <c r="C244" s="64"/>
      <c r="D244" s="64"/>
      <c r="E244" s="64"/>
      <c r="F244" s="64"/>
      <c r="G244" s="64"/>
      <c r="H244" s="64"/>
      <c r="I244" s="64"/>
      <c r="J244" s="64"/>
      <c r="K244" s="64"/>
      <c r="L244" s="64"/>
      <c r="M244" s="64"/>
      <c r="N244" s="64"/>
      <c r="O244" s="64"/>
      <c r="P244" s="64"/>
      <c r="Q244" s="64"/>
      <c r="R244" s="64"/>
      <c r="S244" s="64"/>
      <c r="T244" s="64"/>
      <c r="U244" s="64"/>
      <c r="V244" s="64"/>
      <c r="W244" s="64"/>
      <c r="X244" s="64"/>
      <c r="Y244" s="64"/>
      <c r="Z244" s="64"/>
      <c r="AA244" s="64"/>
      <c r="AB244" s="64"/>
      <c r="AC244" s="64"/>
      <c r="AD244" s="64"/>
      <c r="AE244" s="64"/>
      <c r="AF244" s="64"/>
      <c r="AG244" s="64"/>
      <c r="AH244" s="64"/>
      <c r="AI244" s="64"/>
      <c r="AJ244" s="64"/>
      <c r="AK244" s="64"/>
      <c r="AL244" s="64"/>
      <c r="AM244" s="64"/>
      <c r="AN244" s="64"/>
      <c r="AO244" s="64"/>
      <c r="AP244" s="64"/>
      <c r="AQ244" s="64"/>
      <c r="AR244" s="64"/>
      <c r="AS244" s="64"/>
      <c r="AT244" s="64"/>
      <c r="AU244" s="64"/>
      <c r="AV244" s="64"/>
      <c r="AW244" s="57"/>
      <c r="AX244" s="57"/>
    </row>
    <row r="245" spans="1:50" ht="11.45" customHeight="1">
      <c r="A245" s="64"/>
      <c r="B245" s="64"/>
      <c r="C245" s="64"/>
      <c r="D245" s="64"/>
      <c r="E245" s="64"/>
      <c r="F245" s="64"/>
      <c r="G245" s="64"/>
      <c r="H245" s="64"/>
      <c r="I245" s="64"/>
      <c r="J245" s="64"/>
      <c r="K245" s="64"/>
      <c r="L245" s="64"/>
      <c r="M245" s="64"/>
      <c r="N245" s="64"/>
      <c r="O245" s="64"/>
      <c r="P245" s="64"/>
      <c r="Q245" s="64"/>
      <c r="R245" s="64"/>
      <c r="S245" s="64"/>
      <c r="T245" s="64"/>
      <c r="U245" s="64"/>
      <c r="V245" s="64"/>
      <c r="W245" s="64"/>
      <c r="X245" s="64"/>
      <c r="Y245" s="64"/>
      <c r="Z245" s="64"/>
      <c r="AA245" s="64"/>
      <c r="AB245" s="64"/>
      <c r="AC245" s="64"/>
      <c r="AD245" s="64"/>
      <c r="AE245" s="64"/>
      <c r="AF245" s="64"/>
      <c r="AG245" s="64"/>
      <c r="AH245" s="64"/>
      <c r="AI245" s="64"/>
      <c r="AJ245" s="64"/>
      <c r="AK245" s="64"/>
      <c r="AL245" s="64"/>
      <c r="AM245" s="64"/>
      <c r="AN245" s="64"/>
      <c r="AO245" s="64"/>
      <c r="AP245" s="64"/>
      <c r="AQ245" s="64"/>
      <c r="AR245" s="64"/>
      <c r="AS245" s="64"/>
      <c r="AT245" s="64"/>
      <c r="AU245" s="64"/>
      <c r="AV245" s="64"/>
      <c r="AW245" s="57"/>
      <c r="AX245" s="57"/>
    </row>
    <row r="246" spans="1:50" ht="11.45" customHeight="1">
      <c r="A246" s="64"/>
      <c r="B246" s="64"/>
      <c r="C246" s="64"/>
      <c r="D246" s="64"/>
      <c r="E246" s="64"/>
      <c r="F246" s="64"/>
      <c r="G246" s="64"/>
      <c r="H246" s="64"/>
      <c r="I246" s="64"/>
      <c r="J246" s="64"/>
      <c r="K246" s="64"/>
      <c r="L246" s="64"/>
      <c r="M246" s="64"/>
      <c r="N246" s="64"/>
      <c r="O246" s="64"/>
      <c r="P246" s="64"/>
      <c r="Q246" s="64"/>
      <c r="R246" s="64"/>
      <c r="S246" s="64"/>
      <c r="T246" s="64"/>
      <c r="U246" s="64"/>
      <c r="V246" s="64"/>
      <c r="W246" s="64"/>
      <c r="X246" s="64"/>
      <c r="Y246" s="64"/>
      <c r="Z246" s="64"/>
      <c r="AA246" s="64"/>
      <c r="AB246" s="64"/>
      <c r="AC246" s="64"/>
      <c r="AD246" s="64"/>
      <c r="AE246" s="64"/>
      <c r="AF246" s="64"/>
      <c r="AG246" s="64"/>
      <c r="AH246" s="64"/>
      <c r="AI246" s="64"/>
      <c r="AJ246" s="64"/>
      <c r="AK246" s="64"/>
      <c r="AL246" s="64"/>
      <c r="AM246" s="64"/>
      <c r="AN246" s="64"/>
      <c r="AO246" s="64"/>
      <c r="AP246" s="64"/>
      <c r="AQ246" s="64"/>
      <c r="AR246" s="64"/>
      <c r="AS246" s="64"/>
      <c r="AT246" s="64"/>
      <c r="AU246" s="64"/>
      <c r="AV246" s="64"/>
      <c r="AW246" s="57"/>
      <c r="AX246" s="57"/>
    </row>
    <row r="247" spans="1:50" ht="11.45" customHeight="1">
      <c r="A247" s="64"/>
      <c r="B247" s="64"/>
      <c r="C247" s="64"/>
      <c r="D247" s="64"/>
      <c r="E247" s="64"/>
      <c r="F247" s="64"/>
      <c r="G247" s="64"/>
      <c r="H247" s="64"/>
      <c r="I247" s="64"/>
      <c r="J247" s="64"/>
      <c r="K247" s="64"/>
      <c r="L247" s="64"/>
      <c r="M247" s="64"/>
      <c r="N247" s="64"/>
      <c r="O247" s="64"/>
      <c r="P247" s="64"/>
      <c r="Q247" s="64"/>
      <c r="R247" s="64"/>
      <c r="S247" s="64"/>
      <c r="T247" s="64"/>
      <c r="U247" s="64"/>
      <c r="V247" s="64"/>
      <c r="W247" s="64"/>
      <c r="X247" s="64"/>
      <c r="Y247" s="64"/>
      <c r="Z247" s="64"/>
      <c r="AA247" s="64"/>
      <c r="AB247" s="64"/>
      <c r="AC247" s="64"/>
      <c r="AD247" s="64"/>
      <c r="AE247" s="64"/>
      <c r="AF247" s="64"/>
      <c r="AG247" s="64"/>
      <c r="AH247" s="64"/>
      <c r="AI247" s="64"/>
      <c r="AJ247" s="64"/>
      <c r="AK247" s="64"/>
      <c r="AL247" s="64"/>
      <c r="AM247" s="64"/>
      <c r="AN247" s="64"/>
      <c r="AO247" s="64"/>
      <c r="AP247" s="64"/>
      <c r="AQ247" s="64"/>
      <c r="AR247" s="64"/>
      <c r="AS247" s="64"/>
      <c r="AT247" s="64"/>
      <c r="AU247" s="64"/>
      <c r="AV247" s="64"/>
      <c r="AW247" s="57"/>
      <c r="AX247" s="57"/>
    </row>
    <row r="248" spans="1:50" ht="11.45" customHeight="1">
      <c r="A248" s="64"/>
      <c r="B248" s="64"/>
      <c r="C248" s="64"/>
      <c r="D248" s="64"/>
      <c r="E248" s="64"/>
      <c r="F248" s="64"/>
      <c r="G248" s="64"/>
      <c r="H248" s="64"/>
      <c r="I248" s="64"/>
      <c r="J248" s="64"/>
      <c r="K248" s="64"/>
      <c r="L248" s="64"/>
      <c r="M248" s="64"/>
      <c r="N248" s="64"/>
      <c r="O248" s="64"/>
      <c r="P248" s="64"/>
      <c r="Q248" s="64"/>
      <c r="R248" s="64"/>
      <c r="S248" s="64"/>
      <c r="T248" s="64"/>
      <c r="U248" s="64"/>
      <c r="V248" s="64"/>
      <c r="W248" s="64"/>
      <c r="X248" s="64"/>
      <c r="Y248" s="64"/>
      <c r="Z248" s="64"/>
      <c r="AA248" s="64"/>
      <c r="AB248" s="64"/>
      <c r="AC248" s="64"/>
      <c r="AD248" s="64"/>
      <c r="AE248" s="64"/>
      <c r="AF248" s="64"/>
      <c r="AG248" s="64"/>
      <c r="AH248" s="64"/>
      <c r="AI248" s="64"/>
      <c r="AJ248" s="64"/>
      <c r="AK248" s="64"/>
      <c r="AL248" s="64"/>
      <c r="AM248" s="64"/>
      <c r="AN248" s="64"/>
      <c r="AO248" s="64"/>
      <c r="AP248" s="64"/>
      <c r="AQ248" s="64"/>
      <c r="AR248" s="64"/>
      <c r="AS248" s="64"/>
      <c r="AT248" s="64"/>
      <c r="AU248" s="64"/>
      <c r="AV248" s="64"/>
      <c r="AW248" s="57"/>
      <c r="AX248" s="57"/>
    </row>
    <row r="249" spans="1:50" ht="11.45" customHeight="1">
      <c r="A249" s="64"/>
      <c r="B249" s="64"/>
      <c r="C249" s="64"/>
      <c r="D249" s="64"/>
      <c r="E249" s="64"/>
      <c r="F249" s="64"/>
      <c r="G249" s="64"/>
      <c r="H249" s="64"/>
      <c r="I249" s="64"/>
      <c r="J249" s="64"/>
      <c r="K249" s="64"/>
      <c r="L249" s="64"/>
      <c r="M249" s="64"/>
      <c r="N249" s="64"/>
      <c r="O249" s="64"/>
      <c r="P249" s="64"/>
      <c r="Q249" s="64"/>
      <c r="R249" s="64"/>
      <c r="S249" s="64"/>
      <c r="T249" s="64"/>
      <c r="U249" s="64"/>
      <c r="V249" s="64"/>
      <c r="W249" s="64"/>
      <c r="X249" s="64"/>
      <c r="Y249" s="64"/>
      <c r="Z249" s="64"/>
      <c r="AA249" s="64"/>
      <c r="AB249" s="64"/>
      <c r="AC249" s="64"/>
      <c r="AD249" s="64"/>
      <c r="AE249" s="64"/>
      <c r="AF249" s="64"/>
      <c r="AG249" s="64"/>
      <c r="AH249" s="64"/>
      <c r="AI249" s="64"/>
      <c r="AJ249" s="64"/>
      <c r="AK249" s="64"/>
      <c r="AL249" s="64"/>
      <c r="AM249" s="64"/>
      <c r="AN249" s="64"/>
      <c r="AO249" s="64"/>
      <c r="AP249" s="64"/>
      <c r="AQ249" s="64"/>
      <c r="AR249" s="64"/>
      <c r="AS249" s="64"/>
      <c r="AT249" s="64"/>
      <c r="AU249" s="64"/>
      <c r="AV249" s="64"/>
      <c r="AW249" s="57"/>
      <c r="AX249" s="57"/>
    </row>
    <row r="250" spans="1:50" ht="11.45" customHeight="1">
      <c r="A250" s="64"/>
      <c r="B250" s="64"/>
      <c r="C250" s="64"/>
      <c r="D250" s="64"/>
      <c r="E250" s="64"/>
      <c r="F250" s="64"/>
      <c r="G250" s="64"/>
      <c r="H250" s="64"/>
      <c r="I250" s="64"/>
      <c r="J250" s="64"/>
      <c r="K250" s="64"/>
      <c r="L250" s="64"/>
      <c r="M250" s="64"/>
      <c r="N250" s="64"/>
      <c r="O250" s="64"/>
      <c r="P250" s="64"/>
      <c r="Q250" s="64"/>
      <c r="R250" s="64"/>
      <c r="S250" s="64"/>
      <c r="T250" s="64"/>
      <c r="U250" s="64"/>
      <c r="V250" s="64"/>
      <c r="W250" s="64"/>
      <c r="X250" s="64"/>
      <c r="Y250" s="64"/>
      <c r="Z250" s="64"/>
      <c r="AA250" s="64"/>
      <c r="AB250" s="64"/>
      <c r="AC250" s="64"/>
      <c r="AD250" s="64"/>
      <c r="AE250" s="64"/>
      <c r="AF250" s="64"/>
      <c r="AG250" s="64"/>
      <c r="AH250" s="64"/>
      <c r="AI250" s="64"/>
      <c r="AJ250" s="64"/>
      <c r="AK250" s="64"/>
      <c r="AL250" s="64"/>
      <c r="AM250" s="64"/>
      <c r="AN250" s="64"/>
      <c r="AO250" s="64"/>
      <c r="AP250" s="64"/>
      <c r="AQ250" s="64"/>
      <c r="AR250" s="64"/>
      <c r="AS250" s="64"/>
      <c r="AT250" s="64"/>
      <c r="AU250" s="64"/>
      <c r="AV250" s="64"/>
      <c r="AW250" s="57"/>
      <c r="AX250" s="57"/>
    </row>
    <row r="251" spans="1:50" ht="11.45" customHeight="1">
      <c r="A251" s="64"/>
      <c r="B251" s="64"/>
      <c r="C251" s="64"/>
      <c r="D251" s="64"/>
      <c r="E251" s="64"/>
      <c r="F251" s="64"/>
      <c r="G251" s="64"/>
      <c r="H251" s="64"/>
      <c r="I251" s="64"/>
      <c r="J251" s="64"/>
      <c r="K251" s="64"/>
      <c r="L251" s="64"/>
      <c r="M251" s="64"/>
      <c r="N251" s="64"/>
      <c r="O251" s="64"/>
      <c r="P251" s="64"/>
      <c r="Q251" s="64"/>
      <c r="R251" s="64"/>
      <c r="S251" s="64"/>
      <c r="T251" s="64"/>
      <c r="U251" s="64"/>
      <c r="V251" s="64"/>
      <c r="W251" s="64"/>
      <c r="X251" s="64"/>
      <c r="Y251" s="64"/>
      <c r="Z251" s="64"/>
      <c r="AA251" s="64"/>
      <c r="AB251" s="64"/>
      <c r="AC251" s="64"/>
      <c r="AD251" s="64"/>
      <c r="AE251" s="64"/>
      <c r="AF251" s="64"/>
      <c r="AG251" s="64"/>
      <c r="AH251" s="64"/>
      <c r="AI251" s="64"/>
      <c r="AJ251" s="64"/>
      <c r="AK251" s="64"/>
      <c r="AL251" s="64"/>
      <c r="AM251" s="64"/>
      <c r="AN251" s="64"/>
      <c r="AO251" s="64"/>
      <c r="AP251" s="64"/>
      <c r="AQ251" s="64"/>
      <c r="AR251" s="64"/>
      <c r="AS251" s="64"/>
      <c r="AT251" s="64"/>
      <c r="AU251" s="64"/>
      <c r="AV251" s="64"/>
      <c r="AW251" s="57"/>
      <c r="AX251" s="57"/>
    </row>
    <row r="252" spans="1:50" ht="11.45" customHeight="1">
      <c r="A252" s="64"/>
      <c r="B252" s="64"/>
      <c r="C252" s="64"/>
      <c r="D252" s="64"/>
      <c r="E252" s="64"/>
      <c r="F252" s="64"/>
      <c r="G252" s="64"/>
      <c r="H252" s="64"/>
      <c r="I252" s="64"/>
      <c r="J252" s="64"/>
      <c r="K252" s="64"/>
      <c r="L252" s="64"/>
      <c r="M252" s="64"/>
      <c r="N252" s="64"/>
      <c r="O252" s="64"/>
      <c r="P252" s="64"/>
      <c r="Q252" s="64"/>
      <c r="R252" s="64"/>
      <c r="S252" s="64"/>
      <c r="T252" s="64"/>
      <c r="U252" s="64"/>
      <c r="V252" s="64"/>
      <c r="W252" s="64"/>
      <c r="X252" s="64"/>
      <c r="Y252" s="64"/>
      <c r="Z252" s="64"/>
      <c r="AA252" s="64"/>
      <c r="AB252" s="64"/>
      <c r="AC252" s="64"/>
      <c r="AD252" s="64"/>
      <c r="AE252" s="64"/>
      <c r="AF252" s="64"/>
      <c r="AG252" s="64"/>
      <c r="AH252" s="64"/>
      <c r="AI252" s="64"/>
      <c r="AJ252" s="64"/>
      <c r="AK252" s="64"/>
      <c r="AL252" s="64"/>
      <c r="AM252" s="64"/>
      <c r="AN252" s="64"/>
      <c r="AO252" s="64"/>
      <c r="AP252" s="64"/>
      <c r="AQ252" s="64"/>
      <c r="AR252" s="64"/>
      <c r="AS252" s="64"/>
      <c r="AT252" s="64"/>
      <c r="AU252" s="64"/>
      <c r="AV252" s="64"/>
      <c r="AW252" s="57"/>
      <c r="AX252" s="57"/>
    </row>
    <row r="253" spans="1:50" ht="11.45" customHeight="1">
      <c r="A253" s="64"/>
      <c r="B253" s="64"/>
      <c r="C253" s="64"/>
      <c r="D253" s="64"/>
      <c r="E253" s="64"/>
      <c r="F253" s="64"/>
      <c r="G253" s="64"/>
      <c r="H253" s="64"/>
      <c r="I253" s="64"/>
      <c r="J253" s="64"/>
      <c r="K253" s="64"/>
      <c r="L253" s="64"/>
      <c r="M253" s="64"/>
      <c r="N253" s="64"/>
      <c r="O253" s="64"/>
      <c r="P253" s="64"/>
      <c r="Q253" s="64"/>
      <c r="R253" s="64"/>
      <c r="S253" s="64"/>
      <c r="T253" s="64"/>
      <c r="U253" s="64"/>
      <c r="V253" s="64"/>
      <c r="W253" s="64"/>
      <c r="X253" s="64"/>
      <c r="Y253" s="64"/>
      <c r="Z253" s="64"/>
      <c r="AA253" s="64"/>
      <c r="AB253" s="64"/>
      <c r="AC253" s="64"/>
      <c r="AD253" s="64"/>
      <c r="AE253" s="64"/>
      <c r="AF253" s="64"/>
      <c r="AG253" s="64"/>
      <c r="AH253" s="64"/>
      <c r="AI253" s="64"/>
      <c r="AJ253" s="64"/>
      <c r="AK253" s="64"/>
      <c r="AL253" s="64"/>
      <c r="AM253" s="64"/>
      <c r="AN253" s="64"/>
      <c r="AO253" s="64"/>
      <c r="AP253" s="64"/>
      <c r="AQ253" s="64"/>
      <c r="AR253" s="64"/>
      <c r="AS253" s="64"/>
      <c r="AT253" s="64"/>
      <c r="AU253" s="64"/>
      <c r="AV253" s="64"/>
      <c r="AW253" s="57"/>
      <c r="AX253" s="57"/>
    </row>
    <row r="254" spans="1:50" ht="11.45" customHeight="1">
      <c r="A254" s="64"/>
      <c r="B254" s="64"/>
      <c r="C254" s="64"/>
      <c r="D254" s="64"/>
      <c r="E254" s="64"/>
      <c r="F254" s="64"/>
      <c r="G254" s="64"/>
      <c r="H254" s="64"/>
      <c r="I254" s="64"/>
      <c r="J254" s="64"/>
      <c r="K254" s="64"/>
      <c r="L254" s="64"/>
      <c r="M254" s="64"/>
      <c r="N254" s="64"/>
      <c r="O254" s="64"/>
      <c r="P254" s="64"/>
      <c r="Q254" s="64"/>
      <c r="R254" s="64"/>
      <c r="S254" s="64"/>
      <c r="T254" s="64"/>
      <c r="U254" s="64"/>
      <c r="V254" s="64"/>
      <c r="W254" s="64"/>
      <c r="X254" s="64"/>
      <c r="Y254" s="64"/>
      <c r="Z254" s="64"/>
      <c r="AA254" s="64"/>
      <c r="AB254" s="64"/>
      <c r="AC254" s="64"/>
      <c r="AD254" s="64"/>
      <c r="AE254" s="64"/>
      <c r="AF254" s="64"/>
      <c r="AG254" s="64"/>
      <c r="AH254" s="64"/>
      <c r="AI254" s="64"/>
      <c r="AJ254" s="64"/>
      <c r="AK254" s="64"/>
      <c r="AL254" s="64"/>
      <c r="AM254" s="64"/>
      <c r="AN254" s="64"/>
      <c r="AO254" s="64"/>
      <c r="AP254" s="64"/>
      <c r="AQ254" s="64"/>
      <c r="AR254" s="64"/>
      <c r="AS254" s="64"/>
      <c r="AT254" s="64"/>
      <c r="AU254" s="64"/>
      <c r="AV254" s="64"/>
      <c r="AW254" s="57"/>
      <c r="AX254" s="57"/>
    </row>
    <row r="255" spans="1:50" ht="11.45" customHeight="1">
      <c r="A255" s="64"/>
      <c r="B255" s="64"/>
      <c r="C255" s="64"/>
      <c r="D255" s="64"/>
      <c r="E255" s="64"/>
      <c r="F255" s="64"/>
      <c r="G255" s="64"/>
      <c r="H255" s="64"/>
      <c r="I255" s="64"/>
      <c r="J255" s="64"/>
      <c r="K255" s="64"/>
      <c r="L255" s="64"/>
      <c r="M255" s="64"/>
      <c r="N255" s="64"/>
      <c r="O255" s="64"/>
      <c r="P255" s="64"/>
      <c r="Q255" s="64"/>
      <c r="R255" s="64"/>
      <c r="S255" s="64"/>
      <c r="T255" s="64"/>
      <c r="U255" s="64"/>
      <c r="V255" s="64"/>
      <c r="W255" s="64"/>
      <c r="X255" s="64"/>
      <c r="Y255" s="64"/>
      <c r="Z255" s="64"/>
      <c r="AA255" s="64"/>
      <c r="AB255" s="64"/>
      <c r="AC255" s="64"/>
      <c r="AD255" s="64"/>
      <c r="AE255" s="64"/>
      <c r="AF255" s="64"/>
      <c r="AG255" s="64"/>
      <c r="AH255" s="64"/>
      <c r="AI255" s="64"/>
      <c r="AJ255" s="64"/>
      <c r="AK255" s="64"/>
      <c r="AL255" s="64"/>
      <c r="AM255" s="64"/>
      <c r="AN255" s="64"/>
      <c r="AO255" s="64"/>
      <c r="AP255" s="64"/>
      <c r="AQ255" s="64"/>
      <c r="AR255" s="64"/>
      <c r="AS255" s="64"/>
      <c r="AT255" s="64"/>
      <c r="AU255" s="64"/>
      <c r="AV255" s="64"/>
      <c r="AW255" s="57"/>
      <c r="AX255" s="57"/>
    </row>
    <row r="256" spans="1:50" ht="11.45" customHeight="1">
      <c r="A256" s="64"/>
      <c r="B256" s="64"/>
      <c r="C256" s="64"/>
      <c r="D256" s="64"/>
      <c r="E256" s="64"/>
      <c r="F256" s="64"/>
      <c r="G256" s="64"/>
      <c r="H256" s="64"/>
      <c r="I256" s="64"/>
      <c r="J256" s="64"/>
      <c r="K256" s="64"/>
      <c r="L256" s="64"/>
      <c r="M256" s="64"/>
      <c r="N256" s="64"/>
      <c r="O256" s="64"/>
      <c r="P256" s="64"/>
      <c r="Q256" s="64"/>
      <c r="R256" s="64"/>
      <c r="S256" s="64"/>
      <c r="T256" s="64"/>
      <c r="U256" s="64"/>
      <c r="V256" s="64"/>
      <c r="W256" s="64"/>
      <c r="X256" s="64"/>
      <c r="Y256" s="64"/>
      <c r="Z256" s="64"/>
      <c r="AA256" s="64"/>
      <c r="AB256" s="64"/>
      <c r="AC256" s="64"/>
      <c r="AD256" s="64"/>
      <c r="AE256" s="64"/>
      <c r="AF256" s="64"/>
      <c r="AG256" s="64"/>
      <c r="AH256" s="64"/>
      <c r="AI256" s="64"/>
      <c r="AJ256" s="64"/>
      <c r="AK256" s="64"/>
      <c r="AL256" s="64"/>
      <c r="AM256" s="64"/>
      <c r="AN256" s="64"/>
      <c r="AO256" s="64"/>
      <c r="AP256" s="64"/>
      <c r="AQ256" s="64"/>
      <c r="AR256" s="64"/>
      <c r="AS256" s="64"/>
      <c r="AT256" s="64"/>
      <c r="AU256" s="64"/>
      <c r="AV256" s="64"/>
      <c r="AW256" s="57"/>
      <c r="AX256" s="57"/>
    </row>
    <row r="257" spans="1:50" ht="11.45" customHeight="1">
      <c r="A257" s="64"/>
      <c r="B257" s="64"/>
      <c r="C257" s="64"/>
      <c r="D257" s="64"/>
      <c r="E257" s="64"/>
      <c r="F257" s="64"/>
      <c r="G257" s="64"/>
      <c r="H257" s="64"/>
      <c r="I257" s="64"/>
      <c r="J257" s="64"/>
      <c r="K257" s="64"/>
      <c r="L257" s="64"/>
      <c r="M257" s="64"/>
      <c r="N257" s="64"/>
      <c r="O257" s="64"/>
      <c r="P257" s="64"/>
      <c r="Q257" s="64"/>
      <c r="R257" s="64"/>
      <c r="S257" s="64"/>
      <c r="T257" s="64"/>
      <c r="U257" s="64"/>
      <c r="V257" s="64"/>
      <c r="W257" s="64"/>
      <c r="X257" s="64"/>
      <c r="Y257" s="64"/>
      <c r="Z257" s="64"/>
      <c r="AA257" s="64"/>
      <c r="AB257" s="64"/>
      <c r="AC257" s="64"/>
      <c r="AD257" s="64"/>
      <c r="AE257" s="64"/>
      <c r="AF257" s="64"/>
      <c r="AG257" s="64"/>
      <c r="AH257" s="64"/>
      <c r="AI257" s="64"/>
      <c r="AJ257" s="64"/>
      <c r="AK257" s="64"/>
      <c r="AL257" s="64"/>
      <c r="AM257" s="64"/>
      <c r="AN257" s="64"/>
      <c r="AO257" s="64"/>
      <c r="AP257" s="64"/>
      <c r="AQ257" s="64"/>
      <c r="AR257" s="64"/>
      <c r="AS257" s="64"/>
      <c r="AT257" s="64"/>
      <c r="AU257" s="64"/>
      <c r="AV257" s="64"/>
      <c r="AW257" s="57"/>
      <c r="AX257" s="57"/>
    </row>
    <row r="258" spans="1:50" ht="11.45" customHeight="1">
      <c r="A258" s="64"/>
      <c r="B258" s="64"/>
      <c r="C258" s="64"/>
      <c r="D258" s="64"/>
      <c r="E258" s="64"/>
      <c r="F258" s="64"/>
      <c r="G258" s="64"/>
      <c r="H258" s="64"/>
      <c r="I258" s="64"/>
      <c r="J258" s="64"/>
      <c r="K258" s="64"/>
      <c r="L258" s="64"/>
      <c r="M258" s="64"/>
      <c r="N258" s="64"/>
      <c r="O258" s="64"/>
      <c r="P258" s="64"/>
      <c r="Q258" s="64"/>
      <c r="R258" s="64"/>
      <c r="S258" s="64"/>
      <c r="T258" s="64"/>
      <c r="U258" s="64"/>
      <c r="V258" s="64"/>
      <c r="W258" s="64"/>
      <c r="X258" s="64"/>
      <c r="Y258" s="64"/>
      <c r="Z258" s="64"/>
      <c r="AA258" s="64"/>
      <c r="AB258" s="64"/>
      <c r="AC258" s="64"/>
      <c r="AD258" s="64"/>
      <c r="AE258" s="64"/>
      <c r="AF258" s="64"/>
      <c r="AG258" s="64"/>
      <c r="AH258" s="64"/>
      <c r="AI258" s="64"/>
      <c r="AJ258" s="64"/>
      <c r="AK258" s="64"/>
      <c r="AL258" s="64"/>
      <c r="AM258" s="64"/>
      <c r="AN258" s="64"/>
      <c r="AO258" s="64"/>
      <c r="AP258" s="64"/>
      <c r="AQ258" s="64"/>
      <c r="AR258" s="64"/>
      <c r="AS258" s="64"/>
      <c r="AT258" s="64"/>
      <c r="AU258" s="64"/>
      <c r="AV258" s="64"/>
      <c r="AW258" s="57"/>
      <c r="AX258" s="57"/>
    </row>
    <row r="259" spans="1:50" ht="11.45" customHeight="1">
      <c r="A259" s="64"/>
      <c r="B259" s="64"/>
      <c r="C259" s="64"/>
      <c r="D259" s="64"/>
      <c r="E259" s="64"/>
      <c r="F259" s="64"/>
      <c r="G259" s="64"/>
      <c r="H259" s="64"/>
      <c r="I259" s="64"/>
      <c r="J259" s="64"/>
      <c r="K259" s="64"/>
      <c r="L259" s="64"/>
      <c r="M259" s="64"/>
      <c r="N259" s="64"/>
      <c r="O259" s="64"/>
      <c r="P259" s="64"/>
      <c r="Q259" s="64"/>
      <c r="R259" s="64"/>
      <c r="S259" s="64"/>
      <c r="T259" s="64"/>
      <c r="U259" s="64"/>
      <c r="V259" s="64"/>
      <c r="W259" s="64"/>
      <c r="X259" s="64"/>
      <c r="Y259" s="64"/>
      <c r="Z259" s="64"/>
      <c r="AA259" s="64"/>
      <c r="AB259" s="64"/>
      <c r="AC259" s="64"/>
      <c r="AD259" s="64"/>
      <c r="AE259" s="64"/>
      <c r="AF259" s="64"/>
      <c r="AG259" s="64"/>
      <c r="AH259" s="64"/>
      <c r="AI259" s="64"/>
      <c r="AJ259" s="64"/>
      <c r="AK259" s="64"/>
      <c r="AL259" s="64"/>
      <c r="AM259" s="64"/>
      <c r="AN259" s="64"/>
      <c r="AO259" s="64"/>
      <c r="AP259" s="64"/>
      <c r="AQ259" s="64"/>
      <c r="AR259" s="64"/>
      <c r="AS259" s="64"/>
      <c r="AT259" s="64"/>
      <c r="AU259" s="64"/>
      <c r="AV259" s="64"/>
      <c r="AW259" s="57"/>
      <c r="AX259" s="57"/>
    </row>
    <row r="260" spans="1:50" ht="11.45" customHeight="1">
      <c r="A260" s="64"/>
      <c r="B260" s="64"/>
      <c r="C260" s="64"/>
      <c r="D260" s="64"/>
      <c r="E260" s="64"/>
      <c r="F260" s="64"/>
      <c r="G260" s="64"/>
      <c r="H260" s="64"/>
      <c r="I260" s="64"/>
      <c r="J260" s="64"/>
      <c r="K260" s="64"/>
      <c r="L260" s="64"/>
      <c r="M260" s="64"/>
      <c r="N260" s="64"/>
      <c r="O260" s="64"/>
      <c r="P260" s="64"/>
      <c r="Q260" s="64"/>
      <c r="R260" s="64"/>
      <c r="S260" s="64"/>
      <c r="T260" s="64"/>
      <c r="U260" s="64"/>
      <c r="V260" s="64"/>
      <c r="W260" s="64"/>
      <c r="X260" s="64"/>
      <c r="Y260" s="64"/>
      <c r="Z260" s="64"/>
      <c r="AA260" s="64"/>
      <c r="AB260" s="64"/>
      <c r="AC260" s="64"/>
      <c r="AD260" s="64"/>
      <c r="AE260" s="64"/>
      <c r="AF260" s="64"/>
      <c r="AG260" s="64"/>
      <c r="AH260" s="64"/>
      <c r="AI260" s="64"/>
      <c r="AJ260" s="64"/>
      <c r="AK260" s="64"/>
      <c r="AL260" s="64"/>
      <c r="AM260" s="64"/>
      <c r="AN260" s="64"/>
      <c r="AO260" s="64"/>
      <c r="AP260" s="64"/>
      <c r="AQ260" s="64"/>
      <c r="AR260" s="64"/>
      <c r="AS260" s="64"/>
      <c r="AT260" s="64"/>
      <c r="AU260" s="64"/>
      <c r="AV260" s="64"/>
      <c r="AW260" s="57"/>
      <c r="AX260" s="57"/>
    </row>
    <row r="261" spans="1:50" ht="11.45" customHeight="1">
      <c r="A261" s="64"/>
      <c r="B261" s="64"/>
      <c r="C261" s="64"/>
      <c r="D261" s="64"/>
      <c r="E261" s="64"/>
      <c r="F261" s="64"/>
      <c r="G261" s="64"/>
      <c r="H261" s="64"/>
      <c r="I261" s="64"/>
      <c r="J261" s="64"/>
      <c r="K261" s="64"/>
      <c r="L261" s="64"/>
      <c r="M261" s="64"/>
      <c r="N261" s="64"/>
      <c r="O261" s="64"/>
      <c r="P261" s="64"/>
      <c r="Q261" s="64"/>
      <c r="R261" s="64"/>
      <c r="S261" s="64"/>
      <c r="T261" s="64"/>
      <c r="U261" s="64"/>
      <c r="V261" s="64"/>
      <c r="W261" s="64"/>
      <c r="X261" s="64"/>
      <c r="Y261" s="64"/>
      <c r="Z261" s="64"/>
      <c r="AA261" s="64"/>
      <c r="AB261" s="64"/>
      <c r="AC261" s="64"/>
      <c r="AD261" s="64"/>
      <c r="AE261" s="64"/>
      <c r="AF261" s="64"/>
      <c r="AG261" s="64"/>
      <c r="AH261" s="64"/>
      <c r="AI261" s="64"/>
      <c r="AJ261" s="64"/>
      <c r="AK261" s="64"/>
      <c r="AL261" s="64"/>
      <c r="AM261" s="64"/>
      <c r="AN261" s="64"/>
      <c r="AO261" s="64"/>
      <c r="AP261" s="64"/>
      <c r="AQ261" s="64"/>
      <c r="AR261" s="64"/>
      <c r="AS261" s="64"/>
      <c r="AT261" s="64"/>
      <c r="AU261" s="64"/>
      <c r="AV261" s="64"/>
      <c r="AW261" s="57"/>
      <c r="AX261" s="57"/>
    </row>
    <row r="262" spans="1:50" ht="11.45" customHeight="1">
      <c r="A262" s="64"/>
      <c r="B262" s="64"/>
      <c r="C262" s="64"/>
      <c r="D262" s="64"/>
      <c r="E262" s="64"/>
      <c r="F262" s="64"/>
      <c r="G262" s="64"/>
      <c r="H262" s="64"/>
      <c r="I262" s="64"/>
      <c r="J262" s="64"/>
      <c r="K262" s="64"/>
      <c r="L262" s="64"/>
      <c r="M262" s="64"/>
      <c r="N262" s="64"/>
      <c r="O262" s="64"/>
      <c r="P262" s="64"/>
      <c r="Q262" s="64"/>
      <c r="R262" s="64"/>
      <c r="S262" s="64"/>
      <c r="T262" s="64"/>
      <c r="U262" s="64"/>
      <c r="V262" s="64"/>
      <c r="W262" s="64"/>
      <c r="X262" s="64"/>
      <c r="Y262" s="64"/>
      <c r="Z262" s="64"/>
      <c r="AA262" s="64"/>
      <c r="AB262" s="64"/>
      <c r="AC262" s="64"/>
      <c r="AD262" s="64"/>
      <c r="AE262" s="64"/>
      <c r="AF262" s="64"/>
      <c r="AG262" s="64"/>
      <c r="AH262" s="64"/>
      <c r="AI262" s="64"/>
      <c r="AJ262" s="64"/>
      <c r="AK262" s="64"/>
      <c r="AL262" s="64"/>
      <c r="AM262" s="64"/>
      <c r="AN262" s="64"/>
      <c r="AO262" s="64"/>
      <c r="AP262" s="64"/>
      <c r="AQ262" s="64"/>
      <c r="AR262" s="64"/>
      <c r="AS262" s="64"/>
      <c r="AT262" s="64"/>
      <c r="AU262" s="64"/>
      <c r="AV262" s="64"/>
      <c r="AW262" s="57"/>
      <c r="AX262" s="57"/>
    </row>
    <row r="263" spans="1:50" ht="11.45" customHeight="1">
      <c r="A263" s="64"/>
      <c r="B263" s="64"/>
      <c r="C263" s="64"/>
      <c r="D263" s="64"/>
      <c r="E263" s="64"/>
      <c r="F263" s="64"/>
      <c r="G263" s="64"/>
      <c r="H263" s="64"/>
      <c r="I263" s="64"/>
      <c r="J263" s="64"/>
      <c r="K263" s="64"/>
      <c r="L263" s="64"/>
      <c r="M263" s="64"/>
      <c r="N263" s="64"/>
      <c r="O263" s="64"/>
      <c r="P263" s="64"/>
      <c r="Q263" s="64"/>
      <c r="R263" s="64"/>
      <c r="S263" s="64"/>
      <c r="T263" s="64"/>
      <c r="U263" s="64"/>
      <c r="V263" s="64"/>
      <c r="W263" s="64"/>
      <c r="X263" s="64"/>
      <c r="Y263" s="64"/>
      <c r="Z263" s="64"/>
      <c r="AA263" s="64"/>
      <c r="AB263" s="64"/>
      <c r="AC263" s="64"/>
      <c r="AD263" s="64"/>
      <c r="AE263" s="64"/>
      <c r="AF263" s="64"/>
      <c r="AG263" s="64"/>
      <c r="AH263" s="64"/>
      <c r="AI263" s="64"/>
      <c r="AJ263" s="64"/>
      <c r="AK263" s="64"/>
      <c r="AL263" s="64"/>
      <c r="AM263" s="64"/>
      <c r="AN263" s="64"/>
      <c r="AO263" s="64"/>
      <c r="AP263" s="64"/>
      <c r="AQ263" s="64"/>
      <c r="AR263" s="64"/>
      <c r="AS263" s="64"/>
      <c r="AT263" s="64"/>
      <c r="AU263" s="64"/>
      <c r="AV263" s="64"/>
      <c r="AW263" s="57"/>
      <c r="AX263" s="57"/>
    </row>
  </sheetData>
  <mergeCells count="148">
    <mergeCell ref="AQ28:AQ32"/>
    <mergeCell ref="AR28:AR32"/>
    <mergeCell ref="AS28:AS32"/>
    <mergeCell ref="AT28:AT32"/>
    <mergeCell ref="AU28:AU32"/>
    <mergeCell ref="AV28:AV32"/>
    <mergeCell ref="AK28:AK32"/>
    <mergeCell ref="AL28:AL32"/>
    <mergeCell ref="AM28:AM32"/>
    <mergeCell ref="AN28:AN32"/>
    <mergeCell ref="AO28:AO32"/>
    <mergeCell ref="AP28:AP32"/>
    <mergeCell ref="AE28:AE32"/>
    <mergeCell ref="AF28:AF32"/>
    <mergeCell ref="AG28:AG32"/>
    <mergeCell ref="AH28:AH32"/>
    <mergeCell ref="AI28:AI32"/>
    <mergeCell ref="AJ28:AJ32"/>
    <mergeCell ref="U28:U32"/>
    <mergeCell ref="V28:V32"/>
    <mergeCell ref="Z28:Z32"/>
    <mergeCell ref="AB28:AB32"/>
    <mergeCell ref="AC28:AC32"/>
    <mergeCell ref="AD28:AD32"/>
    <mergeCell ref="O28:O32"/>
    <mergeCell ref="P28:P32"/>
    <mergeCell ref="Q28:Q32"/>
    <mergeCell ref="R28:R32"/>
    <mergeCell ref="S28:S32"/>
    <mergeCell ref="T28:T32"/>
    <mergeCell ref="I28:I32"/>
    <mergeCell ref="J28:J32"/>
    <mergeCell ref="K28:K32"/>
    <mergeCell ref="L28:L32"/>
    <mergeCell ref="M28:M32"/>
    <mergeCell ref="N28:N32"/>
    <mergeCell ref="AU24:AU27"/>
    <mergeCell ref="AV24:AV27"/>
    <mergeCell ref="A28:A32"/>
    <mergeCell ref="B28:B32"/>
    <mergeCell ref="C28:C32"/>
    <mergeCell ref="D28:D32"/>
    <mergeCell ref="E28:E32"/>
    <mergeCell ref="F28:F32"/>
    <mergeCell ref="G28:G32"/>
    <mergeCell ref="H28:H32"/>
    <mergeCell ref="AO24:AO27"/>
    <mergeCell ref="AP24:AP27"/>
    <mergeCell ref="AQ24:AQ27"/>
    <mergeCell ref="AR24:AR27"/>
    <mergeCell ref="AS24:AS27"/>
    <mergeCell ref="AT24:AT27"/>
    <mergeCell ref="AI24:AI27"/>
    <mergeCell ref="AJ24:AJ27"/>
    <mergeCell ref="AK24:AK27"/>
    <mergeCell ref="AL24:AL27"/>
    <mergeCell ref="AM24:AM27"/>
    <mergeCell ref="AN24:AN27"/>
    <mergeCell ref="AC24:AC27"/>
    <mergeCell ref="AD24:AD27"/>
    <mergeCell ref="J24:J27"/>
    <mergeCell ref="K24:K27"/>
    <mergeCell ref="L24:L27"/>
    <mergeCell ref="AE24:AE27"/>
    <mergeCell ref="AF24:AF27"/>
    <mergeCell ref="AG24:AG27"/>
    <mergeCell ref="AH24:AH27"/>
    <mergeCell ref="S24:S27"/>
    <mergeCell ref="T24:T27"/>
    <mergeCell ref="U24:U27"/>
    <mergeCell ref="V24:V27"/>
    <mergeCell ref="Z24:Z27"/>
    <mergeCell ref="AB24:AB27"/>
    <mergeCell ref="A24:A27"/>
    <mergeCell ref="B24:B27"/>
    <mergeCell ref="C24:C27"/>
    <mergeCell ref="D24:D27"/>
    <mergeCell ref="E24:E27"/>
    <mergeCell ref="F24:F27"/>
    <mergeCell ref="K21:K22"/>
    <mergeCell ref="L21:L22"/>
    <mergeCell ref="S21:S22"/>
    <mergeCell ref="E21:E22"/>
    <mergeCell ref="F21:F22"/>
    <mergeCell ref="G21:G22"/>
    <mergeCell ref="H21:H22"/>
    <mergeCell ref="I21:I22"/>
    <mergeCell ref="J21:J22"/>
    <mergeCell ref="M24:M27"/>
    <mergeCell ref="N24:N27"/>
    <mergeCell ref="O24:O27"/>
    <mergeCell ref="P24:P27"/>
    <mergeCell ref="Q24:Q27"/>
    <mergeCell ref="R24:R27"/>
    <mergeCell ref="G24:G27"/>
    <mergeCell ref="H24:H27"/>
    <mergeCell ref="I24:I27"/>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F21:AG21"/>
    <mergeCell ref="AH21:AI21"/>
    <mergeCell ref="Z20:Z22"/>
    <mergeCell ref="AA20:AA22"/>
    <mergeCell ref="O20:O22"/>
    <mergeCell ref="P20:P22"/>
    <mergeCell ref="Q20:Q22"/>
    <mergeCell ref="R20:R22"/>
    <mergeCell ref="S20:T20"/>
    <mergeCell ref="U20:U22"/>
    <mergeCell ref="AP20:AQ20"/>
    <mergeCell ref="T21:T22"/>
    <mergeCell ref="V20:V22"/>
    <mergeCell ref="W20:W22"/>
    <mergeCell ref="A20:A22"/>
    <mergeCell ref="B20:B22"/>
    <mergeCell ref="C20:C22"/>
    <mergeCell ref="D20:D22"/>
    <mergeCell ref="E20:L20"/>
    <mergeCell ref="M20:M22"/>
    <mergeCell ref="N20:N22"/>
    <mergeCell ref="X20:X22"/>
    <mergeCell ref="Y20:Y22"/>
    <mergeCell ref="A5:L5"/>
    <mergeCell ref="A7:L7"/>
    <mergeCell ref="A9:L9"/>
    <mergeCell ref="A10:L10"/>
    <mergeCell ref="A12:L12"/>
    <mergeCell ref="A13:L13"/>
    <mergeCell ref="A15:L15"/>
    <mergeCell ref="A16:L16"/>
    <mergeCell ref="A18:Y18"/>
  </mergeCells>
  <pageMargins left="0" right="0" top="0" bottom="0" header="0.31496062992125984" footer="0.31496062992125984"/>
  <pageSetup paperSize="9" scale="3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abSelected="1" workbookViewId="0">
      <selection activeCell="G29" sqref="G29:L29"/>
    </sheetView>
  </sheetViews>
  <sheetFormatPr defaultColWidth="8.7109375" defaultRowHeight="11.45" customHeight="1"/>
  <cols>
    <col min="1" max="5" width="8.7109375" style="8" customWidth="1"/>
    <col min="6" max="6" width="23.28515625" style="8" customWidth="1"/>
    <col min="7" max="11" width="8.7109375" style="8" customWidth="1"/>
    <col min="12" max="12" width="24" style="8" customWidth="1"/>
    <col min="13" max="27" width="8.7109375" style="8" customWidth="1"/>
  </cols>
  <sheetData>
    <row r="1" spans="1:12" ht="15.95" customHeight="1">
      <c r="C1" s="1" t="s">
        <v>145</v>
      </c>
      <c r="J1" s="1" t="s">
        <v>0</v>
      </c>
    </row>
    <row r="2" spans="1:12" ht="15.95" customHeight="1">
      <c r="C2" s="1" t="s">
        <v>145</v>
      </c>
      <c r="J2" s="1" t="s">
        <v>1</v>
      </c>
    </row>
    <row r="3" spans="1:12" ht="15.95" customHeight="1">
      <c r="C3" s="1" t="s">
        <v>145</v>
      </c>
      <c r="J3" s="1" t="s">
        <v>2</v>
      </c>
    </row>
    <row r="5" spans="1:12" ht="15.95" customHeight="1">
      <c r="A5" s="120" t="s">
        <v>494</v>
      </c>
      <c r="B5" s="120"/>
      <c r="C5" s="120"/>
      <c r="D5" s="120"/>
      <c r="E5" s="120"/>
      <c r="F5" s="120"/>
      <c r="G5" s="120"/>
      <c r="H5" s="120"/>
      <c r="I5" s="120"/>
      <c r="J5" s="120"/>
      <c r="K5" s="120"/>
      <c r="L5" s="120"/>
    </row>
    <row r="7" spans="1:12" ht="18.95" customHeight="1">
      <c r="A7" s="121" t="s">
        <v>3</v>
      </c>
      <c r="B7" s="121"/>
      <c r="C7" s="121"/>
      <c r="D7" s="121"/>
      <c r="E7" s="121"/>
      <c r="F7" s="121"/>
      <c r="G7" s="121"/>
      <c r="H7" s="121"/>
      <c r="I7" s="121"/>
      <c r="J7" s="121"/>
      <c r="K7" s="121"/>
      <c r="L7" s="121"/>
    </row>
    <row r="9" spans="1:12" ht="15.95" customHeight="1">
      <c r="A9" s="120" t="s">
        <v>460</v>
      </c>
      <c r="B9" s="120"/>
      <c r="C9" s="120"/>
      <c r="D9" s="120"/>
      <c r="E9" s="120"/>
      <c r="F9" s="120"/>
      <c r="G9" s="120"/>
      <c r="H9" s="120"/>
      <c r="I9" s="120"/>
      <c r="J9" s="120"/>
      <c r="K9" s="120"/>
      <c r="L9" s="120"/>
    </row>
    <row r="10" spans="1:12" ht="15.95" customHeight="1">
      <c r="A10" s="118" t="s">
        <v>4</v>
      </c>
      <c r="B10" s="118"/>
      <c r="C10" s="118"/>
      <c r="D10" s="118"/>
      <c r="E10" s="118"/>
      <c r="F10" s="118"/>
      <c r="G10" s="118"/>
      <c r="H10" s="118"/>
      <c r="I10" s="118"/>
      <c r="J10" s="118"/>
      <c r="K10" s="118"/>
      <c r="L10" s="118"/>
    </row>
    <row r="12" spans="1:12" ht="15.95" customHeight="1">
      <c r="A12" s="120" t="s">
        <v>464</v>
      </c>
      <c r="B12" s="120"/>
      <c r="C12" s="120"/>
      <c r="D12" s="120"/>
      <c r="E12" s="120"/>
      <c r="F12" s="120"/>
      <c r="G12" s="120"/>
      <c r="H12" s="120"/>
      <c r="I12" s="120"/>
      <c r="J12" s="120"/>
      <c r="K12" s="120"/>
      <c r="L12" s="120"/>
    </row>
    <row r="13" spans="1:12" ht="15.95" customHeight="1">
      <c r="A13" s="118" t="s">
        <v>5</v>
      </c>
      <c r="B13" s="118"/>
      <c r="C13" s="118"/>
      <c r="D13" s="118"/>
      <c r="E13" s="118"/>
      <c r="F13" s="118"/>
      <c r="G13" s="118"/>
      <c r="H13" s="118"/>
      <c r="I13" s="118"/>
      <c r="J13" s="118"/>
      <c r="K13" s="118"/>
      <c r="L13" s="118"/>
    </row>
    <row r="15" spans="1:12" ht="15.75">
      <c r="A15" s="265" t="s">
        <v>6</v>
      </c>
      <c r="B15" s="265"/>
      <c r="C15" s="265"/>
      <c r="D15" s="265"/>
      <c r="E15" s="265"/>
      <c r="F15" s="265"/>
      <c r="G15" s="265"/>
      <c r="H15" s="265"/>
      <c r="I15" s="265"/>
      <c r="J15" s="265"/>
      <c r="K15" s="265"/>
      <c r="L15" s="265"/>
    </row>
    <row r="16" spans="1:12" ht="15.95" customHeight="1">
      <c r="A16" s="118" t="s">
        <v>7</v>
      </c>
      <c r="B16" s="118"/>
      <c r="C16" s="118"/>
      <c r="D16" s="118"/>
      <c r="E16" s="118"/>
      <c r="F16" s="118"/>
      <c r="G16" s="118"/>
      <c r="H16" s="118"/>
      <c r="I16" s="118"/>
      <c r="J16" s="118"/>
      <c r="K16" s="118"/>
      <c r="L16" s="118"/>
    </row>
    <row r="18" spans="1:13" ht="18.95" customHeight="1">
      <c r="A18" s="125" t="s">
        <v>408</v>
      </c>
      <c r="B18" s="125"/>
      <c r="C18" s="125"/>
      <c r="D18" s="125"/>
      <c r="E18" s="125"/>
      <c r="F18" s="125"/>
      <c r="G18" s="125"/>
      <c r="H18" s="125"/>
      <c r="I18" s="125"/>
      <c r="J18" s="125"/>
      <c r="K18" s="125"/>
      <c r="L18" s="125"/>
    </row>
    <row r="20" spans="1:13" ht="48" customHeight="1">
      <c r="A20" s="266" t="s">
        <v>409</v>
      </c>
      <c r="B20" s="266"/>
      <c r="C20" s="266"/>
      <c r="D20" s="266"/>
      <c r="E20" s="266"/>
      <c r="F20" s="266"/>
      <c r="G20" s="267" t="s">
        <v>6</v>
      </c>
      <c r="H20" s="268"/>
      <c r="I20" s="268"/>
      <c r="J20" s="268"/>
      <c r="K20" s="268"/>
      <c r="L20" s="269"/>
      <c r="M20" s="8" t="s">
        <v>145</v>
      </c>
    </row>
    <row r="21" spans="1:13" ht="15.95" customHeight="1">
      <c r="A21" s="266" t="s">
        <v>410</v>
      </c>
      <c r="B21" s="266"/>
      <c r="C21" s="266"/>
      <c r="D21" s="266"/>
      <c r="E21" s="266"/>
      <c r="F21" s="266"/>
      <c r="G21" s="270" t="s">
        <v>488</v>
      </c>
      <c r="H21" s="270"/>
      <c r="I21" s="270"/>
      <c r="J21" s="270"/>
      <c r="K21" s="270"/>
      <c r="L21" s="270"/>
    </row>
    <row r="22" spans="1:13" ht="15.95" customHeight="1">
      <c r="A22" s="266" t="s">
        <v>411</v>
      </c>
      <c r="B22" s="266"/>
      <c r="C22" s="266"/>
      <c r="D22" s="266"/>
      <c r="E22" s="266"/>
      <c r="F22" s="266"/>
      <c r="G22" s="272" t="s">
        <v>412</v>
      </c>
      <c r="H22" s="272"/>
      <c r="I22" s="272"/>
      <c r="J22" s="272"/>
      <c r="K22" s="272"/>
      <c r="L22" s="272"/>
    </row>
    <row r="23" spans="1:13" ht="15.95" customHeight="1">
      <c r="A23" s="266" t="s">
        <v>413</v>
      </c>
      <c r="B23" s="266"/>
      <c r="C23" s="266"/>
      <c r="D23" s="266"/>
      <c r="E23" s="266"/>
      <c r="F23" s="266"/>
      <c r="G23" s="270" t="s">
        <v>489</v>
      </c>
      <c r="H23" s="270"/>
      <c r="I23" s="270"/>
      <c r="J23" s="270"/>
      <c r="K23" s="270"/>
      <c r="L23" s="270"/>
    </row>
    <row r="24" spans="1:13" ht="15.95" customHeight="1">
      <c r="A24" s="266" t="s">
        <v>414</v>
      </c>
      <c r="B24" s="266"/>
      <c r="C24" s="266"/>
      <c r="D24" s="266"/>
      <c r="E24" s="266"/>
      <c r="F24" s="266"/>
      <c r="G24" s="273">
        <v>2024</v>
      </c>
      <c r="H24" s="273"/>
      <c r="I24" s="273"/>
      <c r="J24" s="273"/>
      <c r="K24" s="273"/>
      <c r="L24" s="273"/>
    </row>
    <row r="25" spans="1:13" ht="15.95" customHeight="1">
      <c r="A25" s="266" t="s">
        <v>415</v>
      </c>
      <c r="B25" s="266"/>
      <c r="C25" s="266"/>
      <c r="D25" s="266"/>
      <c r="E25" s="266"/>
      <c r="F25" s="266"/>
      <c r="G25" s="270" t="s">
        <v>463</v>
      </c>
      <c r="H25" s="270"/>
      <c r="I25" s="270"/>
      <c r="J25" s="270"/>
      <c r="K25" s="270"/>
      <c r="L25" s="270"/>
    </row>
    <row r="26" spans="1:13" ht="15.95" customHeight="1">
      <c r="A26" s="266" t="s">
        <v>416</v>
      </c>
      <c r="B26" s="266"/>
      <c r="C26" s="266"/>
      <c r="D26" s="266"/>
      <c r="E26" s="266"/>
      <c r="F26" s="266"/>
      <c r="G26" s="271">
        <v>30.010765360000001</v>
      </c>
      <c r="H26" s="271"/>
      <c r="I26" s="271"/>
      <c r="J26" s="271"/>
      <c r="K26" s="271"/>
      <c r="L26" s="271"/>
    </row>
    <row r="27" spans="1:13" ht="15.95" customHeight="1">
      <c r="A27" s="266" t="s">
        <v>418</v>
      </c>
      <c r="B27" s="266"/>
      <c r="C27" s="266"/>
      <c r="D27" s="266"/>
      <c r="E27" s="266"/>
      <c r="F27" s="266"/>
      <c r="G27" s="272" t="s">
        <v>490</v>
      </c>
      <c r="H27" s="272"/>
      <c r="I27" s="272"/>
      <c r="J27" s="272"/>
      <c r="K27" s="272"/>
      <c r="L27" s="272"/>
    </row>
    <row r="28" spans="1:13" ht="15.95" customHeight="1">
      <c r="A28" s="266" t="s">
        <v>419</v>
      </c>
      <c r="B28" s="266"/>
      <c r="C28" s="266"/>
      <c r="D28" s="266"/>
      <c r="E28" s="266"/>
      <c r="F28" s="266"/>
      <c r="G28" s="299">
        <v>30.010999999999999</v>
      </c>
      <c r="H28" s="299"/>
      <c r="I28" s="299"/>
      <c r="J28" s="299"/>
      <c r="K28" s="299"/>
      <c r="L28" s="299"/>
    </row>
    <row r="29" spans="1:13" ht="29.1" customHeight="1">
      <c r="A29" s="274" t="s">
        <v>420</v>
      </c>
      <c r="B29" s="274"/>
      <c r="C29" s="274"/>
      <c r="D29" s="274"/>
      <c r="E29" s="274"/>
      <c r="F29" s="274"/>
      <c r="G29" s="275" t="s">
        <v>417</v>
      </c>
      <c r="H29" s="275"/>
      <c r="I29" s="275"/>
      <c r="J29" s="275"/>
      <c r="K29" s="275"/>
      <c r="L29" s="275"/>
    </row>
    <row r="30" spans="1:13" ht="15.95" customHeight="1">
      <c r="A30" s="266" t="s">
        <v>421</v>
      </c>
      <c r="B30" s="266"/>
      <c r="C30" s="266"/>
      <c r="D30" s="266"/>
      <c r="E30" s="266"/>
      <c r="F30" s="266"/>
      <c r="G30" s="275" t="s">
        <v>417</v>
      </c>
      <c r="H30" s="275"/>
      <c r="I30" s="275"/>
      <c r="J30" s="275"/>
      <c r="K30" s="275"/>
      <c r="L30" s="275"/>
    </row>
    <row r="31" spans="1:13" ht="32.1" customHeight="1">
      <c r="A31" s="274" t="s">
        <v>422</v>
      </c>
      <c r="B31" s="274"/>
      <c r="C31" s="274"/>
      <c r="D31" s="274"/>
      <c r="E31" s="274"/>
      <c r="F31" s="274"/>
      <c r="G31" s="275" t="s">
        <v>417</v>
      </c>
      <c r="H31" s="275"/>
      <c r="I31" s="275"/>
      <c r="J31" s="275"/>
      <c r="K31" s="275"/>
      <c r="L31" s="275"/>
    </row>
    <row r="32" spans="1:13" ht="15.95" customHeight="1">
      <c r="A32" s="266" t="s">
        <v>423</v>
      </c>
      <c r="B32" s="266"/>
      <c r="C32" s="266"/>
      <c r="D32" s="266"/>
      <c r="E32" s="266"/>
      <c r="F32" s="266"/>
      <c r="G32" s="275" t="s">
        <v>417</v>
      </c>
      <c r="H32" s="275"/>
      <c r="I32" s="275"/>
      <c r="J32" s="275"/>
      <c r="K32" s="275"/>
      <c r="L32" s="275"/>
    </row>
    <row r="33" spans="1:12" ht="15.95" customHeight="1">
      <c r="A33" s="266" t="s">
        <v>424</v>
      </c>
      <c r="B33" s="266"/>
      <c r="C33" s="266"/>
      <c r="D33" s="266"/>
      <c r="E33" s="266"/>
      <c r="F33" s="266"/>
      <c r="G33" s="275" t="s">
        <v>417</v>
      </c>
      <c r="H33" s="275"/>
      <c r="I33" s="275"/>
      <c r="J33" s="275"/>
      <c r="K33" s="275"/>
      <c r="L33" s="275"/>
    </row>
    <row r="34" spans="1:12" ht="15.95" customHeight="1">
      <c r="A34" s="266" t="s">
        <v>425</v>
      </c>
      <c r="B34" s="266"/>
      <c r="C34" s="266"/>
      <c r="D34" s="266"/>
      <c r="E34" s="266"/>
      <c r="F34" s="266"/>
      <c r="G34" s="275" t="s">
        <v>417</v>
      </c>
      <c r="H34" s="275"/>
      <c r="I34" s="275"/>
      <c r="J34" s="275"/>
      <c r="K34" s="275"/>
      <c r="L34" s="275"/>
    </row>
    <row r="35" spans="1:12" ht="15.95" customHeight="1">
      <c r="A35" s="266" t="s">
        <v>426</v>
      </c>
      <c r="B35" s="266"/>
      <c r="C35" s="266"/>
      <c r="D35" s="266"/>
      <c r="E35" s="266"/>
      <c r="F35" s="266"/>
      <c r="G35" s="275" t="s">
        <v>417</v>
      </c>
      <c r="H35" s="275"/>
      <c r="I35" s="275"/>
      <c r="J35" s="275"/>
      <c r="K35" s="275"/>
      <c r="L35" s="275"/>
    </row>
    <row r="36" spans="1:12" ht="32.1" customHeight="1">
      <c r="A36" s="274" t="s">
        <v>422</v>
      </c>
      <c r="B36" s="274"/>
      <c r="C36" s="274"/>
      <c r="D36" s="274"/>
      <c r="E36" s="274"/>
      <c r="F36" s="274"/>
      <c r="G36" s="275" t="s">
        <v>417</v>
      </c>
      <c r="H36" s="275"/>
      <c r="I36" s="275"/>
      <c r="J36" s="275"/>
      <c r="K36" s="275"/>
      <c r="L36" s="275"/>
    </row>
    <row r="37" spans="1:12" ht="15.95" customHeight="1">
      <c r="A37" s="266" t="s">
        <v>427</v>
      </c>
      <c r="B37" s="266"/>
      <c r="C37" s="266"/>
      <c r="D37" s="266"/>
      <c r="E37" s="266"/>
      <c r="F37" s="266"/>
      <c r="G37" s="275" t="s">
        <v>417</v>
      </c>
      <c r="H37" s="275"/>
      <c r="I37" s="275"/>
      <c r="J37" s="275"/>
      <c r="K37" s="275"/>
      <c r="L37" s="275"/>
    </row>
    <row r="38" spans="1:12" ht="15.95" customHeight="1">
      <c r="A38" s="266" t="s">
        <v>424</v>
      </c>
      <c r="B38" s="266"/>
      <c r="C38" s="266"/>
      <c r="D38" s="266"/>
      <c r="E38" s="266"/>
      <c r="F38" s="266"/>
      <c r="G38" s="275" t="s">
        <v>417</v>
      </c>
      <c r="H38" s="275"/>
      <c r="I38" s="275"/>
      <c r="J38" s="275"/>
      <c r="K38" s="275"/>
      <c r="L38" s="275"/>
    </row>
    <row r="39" spans="1:12" ht="15.95" customHeight="1">
      <c r="A39" s="266" t="s">
        <v>425</v>
      </c>
      <c r="B39" s="266"/>
      <c r="C39" s="266"/>
      <c r="D39" s="266"/>
      <c r="E39" s="266"/>
      <c r="F39" s="266"/>
      <c r="G39" s="275" t="s">
        <v>417</v>
      </c>
      <c r="H39" s="275"/>
      <c r="I39" s="275"/>
      <c r="J39" s="275"/>
      <c r="K39" s="275"/>
      <c r="L39" s="275"/>
    </row>
    <row r="40" spans="1:12" ht="15.95" customHeight="1">
      <c r="A40" s="266" t="s">
        <v>426</v>
      </c>
      <c r="B40" s="266"/>
      <c r="C40" s="266"/>
      <c r="D40" s="266"/>
      <c r="E40" s="266"/>
      <c r="F40" s="266"/>
      <c r="G40" s="275" t="s">
        <v>417</v>
      </c>
      <c r="H40" s="275"/>
      <c r="I40" s="275"/>
      <c r="J40" s="275"/>
      <c r="K40" s="275"/>
      <c r="L40" s="275"/>
    </row>
    <row r="41" spans="1:12" ht="29.1" customHeight="1">
      <c r="A41" s="274" t="s">
        <v>428</v>
      </c>
      <c r="B41" s="274"/>
      <c r="C41" s="274"/>
      <c r="D41" s="274"/>
      <c r="E41" s="274"/>
      <c r="F41" s="274"/>
      <c r="G41" s="275" t="s">
        <v>417</v>
      </c>
      <c r="H41" s="275"/>
      <c r="I41" s="275"/>
      <c r="J41" s="275"/>
      <c r="K41" s="275"/>
      <c r="L41" s="275"/>
    </row>
    <row r="42" spans="1:12" ht="15.95" customHeight="1">
      <c r="A42" s="266" t="s">
        <v>421</v>
      </c>
      <c r="B42" s="266"/>
      <c r="C42" s="266"/>
      <c r="D42" s="266"/>
      <c r="E42" s="266"/>
      <c r="F42" s="266"/>
      <c r="G42" s="275" t="s">
        <v>417</v>
      </c>
      <c r="H42" s="275"/>
      <c r="I42" s="275"/>
      <c r="J42" s="275"/>
      <c r="K42" s="275"/>
      <c r="L42" s="275"/>
    </row>
    <row r="43" spans="1:12" ht="15.95" customHeight="1">
      <c r="A43" s="266" t="s">
        <v>429</v>
      </c>
      <c r="B43" s="266"/>
      <c r="C43" s="266"/>
      <c r="D43" s="266"/>
      <c r="E43" s="266"/>
      <c r="F43" s="266"/>
      <c r="G43" s="275" t="s">
        <v>417</v>
      </c>
      <c r="H43" s="275"/>
      <c r="I43" s="275"/>
      <c r="J43" s="275"/>
      <c r="K43" s="275"/>
      <c r="L43" s="275"/>
    </row>
    <row r="44" spans="1:12" ht="15.95" customHeight="1">
      <c r="A44" s="266" t="s">
        <v>430</v>
      </c>
      <c r="B44" s="266"/>
      <c r="C44" s="266"/>
      <c r="D44" s="266"/>
      <c r="E44" s="266"/>
      <c r="F44" s="266"/>
      <c r="G44" s="275" t="s">
        <v>417</v>
      </c>
      <c r="H44" s="275"/>
      <c r="I44" s="275"/>
      <c r="J44" s="275"/>
      <c r="K44" s="275"/>
      <c r="L44" s="275"/>
    </row>
    <row r="45" spans="1:12" ht="15.95" customHeight="1">
      <c r="A45" s="266" t="s">
        <v>431</v>
      </c>
      <c r="B45" s="266"/>
      <c r="C45" s="266"/>
      <c r="D45" s="266"/>
      <c r="E45" s="266"/>
      <c r="F45" s="266"/>
      <c r="G45" s="275" t="s">
        <v>417</v>
      </c>
      <c r="H45" s="275"/>
      <c r="I45" s="275"/>
      <c r="J45" s="275"/>
      <c r="K45" s="275"/>
      <c r="L45" s="275"/>
    </row>
    <row r="46" spans="1:12" ht="15.95" customHeight="1">
      <c r="A46" s="274" t="s">
        <v>432</v>
      </c>
      <c r="B46" s="274"/>
      <c r="C46" s="274"/>
      <c r="D46" s="274"/>
      <c r="E46" s="274"/>
      <c r="F46" s="274"/>
      <c r="G46" s="277">
        <v>0</v>
      </c>
      <c r="H46" s="277"/>
      <c r="I46" s="277"/>
      <c r="J46" s="277"/>
      <c r="K46" s="277"/>
      <c r="L46" s="277"/>
    </row>
    <row r="47" spans="1:12" ht="15.95" customHeight="1">
      <c r="A47" s="274" t="s">
        <v>433</v>
      </c>
      <c r="B47" s="274"/>
      <c r="C47" s="274"/>
      <c r="D47" s="274"/>
      <c r="E47" s="274"/>
      <c r="F47" s="274"/>
      <c r="G47" s="275">
        <v>0</v>
      </c>
      <c r="H47" s="275"/>
      <c r="I47" s="275"/>
      <c r="J47" s="275"/>
      <c r="K47" s="275"/>
      <c r="L47" s="275"/>
    </row>
    <row r="48" spans="1:12" ht="15.95" customHeight="1">
      <c r="A48" s="274" t="s">
        <v>434</v>
      </c>
      <c r="B48" s="274"/>
      <c r="C48" s="274"/>
      <c r="D48" s="274"/>
      <c r="E48" s="274"/>
      <c r="F48" s="274"/>
      <c r="G48" s="277">
        <v>0</v>
      </c>
      <c r="H48" s="277"/>
      <c r="I48" s="277"/>
      <c r="J48" s="277"/>
      <c r="K48" s="277"/>
      <c r="L48" s="277"/>
    </row>
    <row r="49" spans="1:12" ht="15.95" customHeight="1">
      <c r="A49" s="274" t="s">
        <v>435</v>
      </c>
      <c r="B49" s="274"/>
      <c r="C49" s="274"/>
      <c r="D49" s="274"/>
      <c r="E49" s="274"/>
      <c r="F49" s="274"/>
      <c r="G49" s="275">
        <v>0</v>
      </c>
      <c r="H49" s="275"/>
      <c r="I49" s="275"/>
      <c r="J49" s="275"/>
      <c r="K49" s="275"/>
      <c r="L49" s="275"/>
    </row>
    <row r="50" spans="1:12" ht="15.95" customHeight="1">
      <c r="A50" s="274" t="s">
        <v>436</v>
      </c>
      <c r="B50" s="274"/>
      <c r="C50" s="274"/>
      <c r="D50" s="274"/>
      <c r="E50" s="274"/>
      <c r="F50" s="274"/>
      <c r="G50" s="275"/>
      <c r="H50" s="275"/>
      <c r="I50" s="275"/>
      <c r="J50" s="275"/>
      <c r="K50" s="275"/>
      <c r="L50" s="275"/>
    </row>
    <row r="51" spans="1:12" ht="15.95" customHeight="1">
      <c r="A51" s="276" t="s">
        <v>437</v>
      </c>
      <c r="B51" s="276"/>
      <c r="C51" s="276"/>
      <c r="D51" s="276"/>
      <c r="E51" s="276"/>
      <c r="F51" s="276"/>
      <c r="G51" s="275" t="s">
        <v>491</v>
      </c>
      <c r="H51" s="275"/>
      <c r="I51" s="275"/>
      <c r="J51" s="275"/>
      <c r="K51" s="275"/>
      <c r="L51" s="275"/>
    </row>
    <row r="52" spans="1:12" ht="15.95" customHeight="1">
      <c r="A52" s="279" t="s">
        <v>438</v>
      </c>
      <c r="B52" s="279"/>
      <c r="C52" s="279"/>
      <c r="D52" s="279"/>
      <c r="E52" s="279"/>
      <c r="F52" s="279"/>
      <c r="G52" s="275" t="s">
        <v>417</v>
      </c>
      <c r="H52" s="275"/>
      <c r="I52" s="275"/>
      <c r="J52" s="275"/>
      <c r="K52" s="275"/>
      <c r="L52" s="275"/>
    </row>
    <row r="53" spans="1:12" ht="15.95" customHeight="1">
      <c r="A53" s="279" t="s">
        <v>439</v>
      </c>
      <c r="B53" s="279"/>
      <c r="C53" s="279"/>
      <c r="D53" s="279"/>
      <c r="E53" s="279"/>
      <c r="F53" s="279"/>
      <c r="G53" s="275" t="s">
        <v>417</v>
      </c>
      <c r="H53" s="275"/>
      <c r="I53" s="275"/>
      <c r="J53" s="275"/>
      <c r="K53" s="275"/>
      <c r="L53" s="275"/>
    </row>
    <row r="54" spans="1:12" ht="32.1" customHeight="1">
      <c r="A54" s="279" t="s">
        <v>440</v>
      </c>
      <c r="B54" s="279"/>
      <c r="C54" s="279"/>
      <c r="D54" s="279"/>
      <c r="E54" s="279"/>
      <c r="F54" s="279"/>
      <c r="G54" s="275" t="s">
        <v>417</v>
      </c>
      <c r="H54" s="275"/>
      <c r="I54" s="275"/>
      <c r="J54" s="275"/>
      <c r="K54" s="275"/>
      <c r="L54" s="275"/>
    </row>
    <row r="55" spans="1:12" ht="15.95" customHeight="1">
      <c r="A55" s="278" t="s">
        <v>441</v>
      </c>
      <c r="B55" s="278"/>
      <c r="C55" s="278"/>
      <c r="D55" s="278"/>
      <c r="E55" s="278"/>
      <c r="F55" s="278"/>
      <c r="G55" s="275" t="s">
        <v>417</v>
      </c>
      <c r="H55" s="275"/>
      <c r="I55" s="275"/>
      <c r="J55" s="275"/>
      <c r="K55" s="275"/>
      <c r="L55" s="275"/>
    </row>
    <row r="56" spans="1:12" ht="29.1" customHeight="1">
      <c r="A56" s="266" t="s">
        <v>442</v>
      </c>
      <c r="B56" s="266"/>
      <c r="C56" s="266"/>
      <c r="D56" s="266"/>
      <c r="E56" s="266"/>
      <c r="F56" s="266"/>
      <c r="G56" s="275" t="s">
        <v>417</v>
      </c>
      <c r="H56" s="275"/>
      <c r="I56" s="275"/>
      <c r="J56" s="275"/>
      <c r="K56" s="275"/>
      <c r="L56" s="275"/>
    </row>
    <row r="57" spans="1:12" ht="29.1" customHeight="1">
      <c r="A57" s="274" t="s">
        <v>443</v>
      </c>
      <c r="B57" s="274"/>
      <c r="C57" s="274"/>
      <c r="D57" s="274"/>
      <c r="E57" s="274"/>
      <c r="F57" s="274"/>
      <c r="G57" s="275" t="s">
        <v>417</v>
      </c>
      <c r="H57" s="275"/>
      <c r="I57" s="275"/>
      <c r="J57" s="275"/>
      <c r="K57" s="275"/>
      <c r="L57" s="275"/>
    </row>
    <row r="58" spans="1:12" ht="15.95" customHeight="1">
      <c r="A58" s="266" t="s">
        <v>421</v>
      </c>
      <c r="B58" s="266"/>
      <c r="C58" s="266"/>
      <c r="D58" s="266"/>
      <c r="E58" s="266"/>
      <c r="F58" s="266"/>
      <c r="G58" s="275" t="s">
        <v>417</v>
      </c>
      <c r="H58" s="275"/>
      <c r="I58" s="275"/>
      <c r="J58" s="275"/>
      <c r="K58" s="275"/>
      <c r="L58" s="275"/>
    </row>
    <row r="59" spans="1:12" ht="15.95" customHeight="1">
      <c r="A59" s="266" t="s">
        <v>444</v>
      </c>
      <c r="B59" s="266"/>
      <c r="C59" s="266"/>
      <c r="D59" s="266"/>
      <c r="E59" s="266"/>
      <c r="F59" s="266"/>
      <c r="G59" s="275" t="s">
        <v>417</v>
      </c>
      <c r="H59" s="275"/>
      <c r="I59" s="275"/>
      <c r="J59" s="275"/>
      <c r="K59" s="275"/>
      <c r="L59" s="275"/>
    </row>
    <row r="60" spans="1:12" ht="15.95" customHeight="1">
      <c r="A60" s="266" t="s">
        <v>445</v>
      </c>
      <c r="B60" s="266"/>
      <c r="C60" s="266"/>
      <c r="D60" s="266"/>
      <c r="E60" s="266"/>
      <c r="F60" s="266"/>
      <c r="G60" s="275" t="s">
        <v>417</v>
      </c>
      <c r="H60" s="275"/>
      <c r="I60" s="275"/>
      <c r="J60" s="275"/>
      <c r="K60" s="275"/>
      <c r="L60" s="275"/>
    </row>
    <row r="61" spans="1:12" ht="15.95" customHeight="1">
      <c r="A61" s="274" t="s">
        <v>446</v>
      </c>
      <c r="B61" s="274"/>
      <c r="C61" s="274"/>
      <c r="D61" s="274"/>
      <c r="E61" s="274"/>
      <c r="F61" s="274"/>
      <c r="G61" s="275" t="s">
        <v>417</v>
      </c>
      <c r="H61" s="275"/>
      <c r="I61" s="275"/>
      <c r="J61" s="275"/>
      <c r="K61" s="275"/>
      <c r="L61" s="275"/>
    </row>
    <row r="62" spans="1:12" ht="15.95" customHeight="1">
      <c r="A62" s="274" t="s">
        <v>447</v>
      </c>
      <c r="B62" s="274"/>
      <c r="C62" s="274"/>
      <c r="D62" s="274"/>
      <c r="E62" s="274"/>
      <c r="F62" s="274"/>
      <c r="G62" s="275" t="s">
        <v>417</v>
      </c>
      <c r="H62" s="275"/>
      <c r="I62" s="275"/>
      <c r="J62" s="275"/>
      <c r="K62" s="275"/>
      <c r="L62" s="275"/>
    </row>
    <row r="63" spans="1:12" ht="15.95" customHeight="1">
      <c r="A63" s="276" t="s">
        <v>448</v>
      </c>
      <c r="B63" s="276"/>
      <c r="C63" s="276"/>
      <c r="D63" s="276"/>
      <c r="E63" s="276"/>
      <c r="F63" s="276"/>
      <c r="G63" s="275" t="s">
        <v>417</v>
      </c>
      <c r="H63" s="275"/>
      <c r="I63" s="275"/>
      <c r="J63" s="275"/>
      <c r="K63" s="275"/>
      <c r="L63" s="275"/>
    </row>
    <row r="64" spans="1:12" ht="15.95" customHeight="1">
      <c r="A64" s="279" t="s">
        <v>449</v>
      </c>
      <c r="B64" s="279"/>
      <c r="C64" s="279"/>
      <c r="D64" s="279"/>
      <c r="E64" s="279"/>
      <c r="F64" s="279"/>
      <c r="G64" s="275" t="s">
        <v>417</v>
      </c>
      <c r="H64" s="275"/>
      <c r="I64" s="275"/>
      <c r="J64" s="275"/>
      <c r="K64" s="275"/>
      <c r="L64" s="275"/>
    </row>
    <row r="65" spans="1:12" ht="15.95" customHeight="1">
      <c r="A65" s="278" t="s">
        <v>450</v>
      </c>
      <c r="B65" s="278"/>
      <c r="C65" s="278"/>
      <c r="D65" s="278"/>
      <c r="E65" s="278"/>
      <c r="F65" s="278"/>
      <c r="G65" s="275" t="s">
        <v>417</v>
      </c>
      <c r="H65" s="275"/>
      <c r="I65" s="275"/>
      <c r="J65" s="275"/>
      <c r="K65" s="275"/>
      <c r="L65" s="275"/>
    </row>
    <row r="66" spans="1:12" ht="29.1" customHeight="1">
      <c r="A66" s="274" t="s">
        <v>451</v>
      </c>
      <c r="B66" s="274"/>
      <c r="C66" s="274"/>
      <c r="D66" s="274"/>
      <c r="E66" s="274"/>
      <c r="F66" s="274"/>
      <c r="G66" s="272" t="s">
        <v>492</v>
      </c>
      <c r="H66" s="272"/>
      <c r="I66" s="272"/>
      <c r="J66" s="272"/>
      <c r="K66" s="272"/>
      <c r="L66" s="272"/>
    </row>
    <row r="67" spans="1:12" ht="29.1" customHeight="1">
      <c r="A67" s="274" t="s">
        <v>452</v>
      </c>
      <c r="B67" s="274"/>
      <c r="C67" s="274"/>
      <c r="D67" s="274"/>
      <c r="E67" s="274"/>
      <c r="F67" s="274"/>
      <c r="G67" s="272" t="s">
        <v>453</v>
      </c>
      <c r="H67" s="272"/>
      <c r="I67" s="272"/>
      <c r="J67" s="272"/>
      <c r="K67" s="272"/>
      <c r="L67" s="272"/>
    </row>
    <row r="68" spans="1:12" ht="15" customHeight="1">
      <c r="A68" s="276" t="s">
        <v>454</v>
      </c>
      <c r="B68" s="276"/>
      <c r="C68" s="276"/>
      <c r="D68" s="276"/>
      <c r="E68" s="276"/>
      <c r="F68" s="276"/>
      <c r="G68" s="272" t="s">
        <v>39</v>
      </c>
      <c r="H68" s="272"/>
      <c r="I68" s="272"/>
      <c r="J68" s="272"/>
      <c r="K68" s="272"/>
      <c r="L68" s="272"/>
    </row>
    <row r="69" spans="1:12" ht="15" customHeight="1">
      <c r="A69" s="279" t="s">
        <v>455</v>
      </c>
      <c r="B69" s="279"/>
      <c r="C69" s="279"/>
      <c r="D69" s="279"/>
      <c r="E69" s="279"/>
      <c r="F69" s="279"/>
      <c r="G69" s="272"/>
      <c r="H69" s="272"/>
      <c r="I69" s="272"/>
      <c r="J69" s="272"/>
      <c r="K69" s="272"/>
      <c r="L69" s="272"/>
    </row>
    <row r="70" spans="1:12" ht="15" customHeight="1">
      <c r="A70" s="279" t="s">
        <v>456</v>
      </c>
      <c r="B70" s="279"/>
      <c r="C70" s="279"/>
      <c r="D70" s="279"/>
      <c r="E70" s="279"/>
      <c r="F70" s="279"/>
      <c r="G70" s="272"/>
      <c r="H70" s="272"/>
      <c r="I70" s="272"/>
      <c r="J70" s="272"/>
      <c r="K70" s="272"/>
      <c r="L70" s="272"/>
    </row>
    <row r="71" spans="1:12" ht="15" customHeight="1">
      <c r="A71" s="279" t="s">
        <v>457</v>
      </c>
      <c r="B71" s="279"/>
      <c r="C71" s="279"/>
      <c r="D71" s="279"/>
      <c r="E71" s="279"/>
      <c r="F71" s="279"/>
      <c r="G71" s="272"/>
      <c r="H71" s="272"/>
      <c r="I71" s="272"/>
      <c r="J71" s="272"/>
      <c r="K71" s="272"/>
      <c r="L71" s="272"/>
    </row>
    <row r="72" spans="1:12" ht="15" customHeight="1">
      <c r="A72" s="278" t="s">
        <v>458</v>
      </c>
      <c r="B72" s="278"/>
      <c r="C72" s="278"/>
      <c r="D72" s="278"/>
      <c r="E72" s="278"/>
      <c r="F72" s="278"/>
      <c r="G72" s="272"/>
      <c r="H72" s="272"/>
      <c r="I72" s="272"/>
      <c r="J72" s="272"/>
      <c r="K72" s="272"/>
      <c r="L72" s="272"/>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1" sqref="A11:T11"/>
    </sheetView>
  </sheetViews>
  <sheetFormatPr defaultColWidth="9" defaultRowHeight="15.7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c r="T1" s="1" t="s">
        <v>0</v>
      </c>
    </row>
    <row r="2" spans="1:20" s="1" customFormat="1">
      <c r="T2" s="1" t="s">
        <v>1</v>
      </c>
    </row>
    <row r="3" spans="1:20" s="1" customFormat="1">
      <c r="T3" s="1" t="s">
        <v>2</v>
      </c>
    </row>
    <row r="4" spans="1:20" s="1" customFormat="1">
      <c r="B4" s="120" t="s">
        <v>494</v>
      </c>
      <c r="C4" s="120"/>
      <c r="D4" s="120"/>
      <c r="E4" s="120"/>
      <c r="F4" s="120"/>
      <c r="G4" s="120"/>
      <c r="H4" s="120"/>
      <c r="I4" s="120"/>
      <c r="J4" s="120"/>
      <c r="K4" s="120"/>
      <c r="L4" s="120"/>
      <c r="M4" s="120"/>
      <c r="N4" s="120"/>
      <c r="O4" s="120"/>
      <c r="P4" s="120"/>
      <c r="Q4" s="120"/>
      <c r="R4" s="120"/>
      <c r="S4" s="120"/>
      <c r="T4" s="120"/>
    </row>
    <row r="6" spans="1:20" s="1" customFormat="1" ht="18.75">
      <c r="A6" s="121" t="s">
        <v>3</v>
      </c>
      <c r="B6" s="121"/>
      <c r="C6" s="121"/>
      <c r="D6" s="121"/>
      <c r="E6" s="121"/>
      <c r="F6" s="121"/>
      <c r="G6" s="121"/>
      <c r="H6" s="121"/>
      <c r="I6" s="121"/>
      <c r="J6" s="121"/>
      <c r="K6" s="121"/>
      <c r="L6" s="121"/>
      <c r="M6" s="121"/>
      <c r="N6" s="121"/>
      <c r="O6" s="121"/>
      <c r="P6" s="121"/>
      <c r="Q6" s="121"/>
      <c r="R6" s="121"/>
      <c r="S6" s="121"/>
      <c r="T6" s="121"/>
    </row>
    <row r="8" spans="1:20" s="1" customFormat="1">
      <c r="A8" s="120" t="s">
        <v>459</v>
      </c>
      <c r="B8" s="120"/>
      <c r="C8" s="120"/>
      <c r="D8" s="120"/>
      <c r="E8" s="120"/>
      <c r="F8" s="120"/>
      <c r="G8" s="120"/>
      <c r="H8" s="120"/>
      <c r="I8" s="120"/>
      <c r="J8" s="120"/>
      <c r="K8" s="120"/>
      <c r="L8" s="120"/>
      <c r="M8" s="120"/>
      <c r="N8" s="120"/>
      <c r="O8" s="120"/>
      <c r="P8" s="120"/>
      <c r="Q8" s="120"/>
      <c r="R8" s="120"/>
      <c r="S8" s="120"/>
      <c r="T8" s="120"/>
    </row>
    <row r="9" spans="1:20" s="1" customFormat="1">
      <c r="A9" s="118" t="s">
        <v>4</v>
      </c>
      <c r="B9" s="118"/>
      <c r="C9" s="118"/>
      <c r="D9" s="118"/>
      <c r="E9" s="118"/>
      <c r="F9" s="118"/>
      <c r="G9" s="118"/>
      <c r="H9" s="118"/>
      <c r="I9" s="118"/>
      <c r="J9" s="118"/>
      <c r="K9" s="118"/>
      <c r="L9" s="118"/>
      <c r="M9" s="118"/>
      <c r="N9" s="118"/>
      <c r="O9" s="118"/>
      <c r="P9" s="118"/>
      <c r="Q9" s="118"/>
      <c r="R9" s="118"/>
      <c r="S9" s="118"/>
      <c r="T9" s="118"/>
    </row>
    <row r="11" spans="1:20" s="1" customFormat="1">
      <c r="A11" s="120" t="s">
        <v>464</v>
      </c>
      <c r="B11" s="120"/>
      <c r="C11" s="120"/>
      <c r="D11" s="120"/>
      <c r="E11" s="120"/>
      <c r="F11" s="120"/>
      <c r="G11" s="120"/>
      <c r="H11" s="120"/>
      <c r="I11" s="120"/>
      <c r="J11" s="120"/>
      <c r="K11" s="120"/>
      <c r="L11" s="120"/>
      <c r="M11" s="120"/>
      <c r="N11" s="120"/>
      <c r="O11" s="120"/>
      <c r="P11" s="120"/>
      <c r="Q11" s="120"/>
      <c r="R11" s="120"/>
      <c r="S11" s="120"/>
      <c r="T11" s="120"/>
    </row>
    <row r="12" spans="1:20" s="1" customFormat="1">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c r="A14" s="117" t="s">
        <v>6</v>
      </c>
      <c r="B14" s="117"/>
      <c r="C14" s="117"/>
      <c r="D14" s="117"/>
      <c r="E14" s="117"/>
      <c r="F14" s="117"/>
      <c r="G14" s="117"/>
      <c r="H14" s="117"/>
      <c r="I14" s="117"/>
      <c r="J14" s="117"/>
      <c r="K14" s="117"/>
      <c r="L14" s="117"/>
      <c r="M14" s="117"/>
      <c r="N14" s="117"/>
      <c r="O14" s="117"/>
      <c r="P14" s="117"/>
      <c r="Q14" s="117"/>
      <c r="R14" s="117"/>
      <c r="S14" s="117"/>
      <c r="T14" s="117"/>
    </row>
    <row r="15" spans="1:20" s="1" customFormat="1">
      <c r="A15" s="118" t="s">
        <v>7</v>
      </c>
      <c r="B15" s="118"/>
      <c r="C15" s="118"/>
      <c r="D15" s="118"/>
      <c r="E15" s="118"/>
      <c r="F15" s="118"/>
      <c r="G15" s="118"/>
      <c r="H15" s="118"/>
      <c r="I15" s="118"/>
      <c r="J15" s="118"/>
      <c r="K15" s="118"/>
      <c r="L15" s="118"/>
      <c r="M15" s="118"/>
      <c r="N15" s="118"/>
      <c r="O15" s="118"/>
      <c r="P15" s="118"/>
      <c r="Q15" s="118"/>
      <c r="R15" s="118"/>
      <c r="S15" s="118"/>
      <c r="T15" s="118"/>
    </row>
    <row r="16" spans="1:20" ht="18.75">
      <c r="B16" s="125" t="s">
        <v>45</v>
      </c>
      <c r="C16" s="125"/>
      <c r="D16" s="125"/>
      <c r="E16" s="125"/>
      <c r="F16" s="125"/>
      <c r="G16" s="125"/>
      <c r="H16" s="125"/>
      <c r="I16" s="125"/>
      <c r="J16" s="125"/>
      <c r="K16" s="125"/>
      <c r="L16" s="125"/>
      <c r="M16" s="125"/>
      <c r="N16" s="125"/>
      <c r="O16" s="125"/>
      <c r="P16" s="125"/>
      <c r="Q16" s="125"/>
      <c r="R16" s="125"/>
      <c r="S16" s="125"/>
      <c r="T16" s="125"/>
    </row>
    <row r="18" spans="2:20" s="1" customFormat="1">
      <c r="B18" s="122" t="s">
        <v>9</v>
      </c>
      <c r="C18" s="122" t="s">
        <v>46</v>
      </c>
      <c r="D18" s="122" t="s">
        <v>47</v>
      </c>
      <c r="E18" s="122" t="s">
        <v>48</v>
      </c>
      <c r="F18" s="122" t="s">
        <v>49</v>
      </c>
      <c r="G18" s="122" t="s">
        <v>50</v>
      </c>
      <c r="H18" s="122" t="s">
        <v>51</v>
      </c>
      <c r="I18" s="122" t="s">
        <v>52</v>
      </c>
      <c r="J18" s="122" t="s">
        <v>53</v>
      </c>
      <c r="K18" s="122" t="s">
        <v>54</v>
      </c>
      <c r="L18" s="122" t="s">
        <v>55</v>
      </c>
      <c r="M18" s="122" t="s">
        <v>56</v>
      </c>
      <c r="N18" s="122" t="s">
        <v>57</v>
      </c>
      <c r="O18" s="122" t="s">
        <v>58</v>
      </c>
      <c r="P18" s="122" t="s">
        <v>59</v>
      </c>
      <c r="Q18" s="122" t="s">
        <v>60</v>
      </c>
      <c r="R18" s="124" t="s">
        <v>61</v>
      </c>
      <c r="S18" s="124"/>
      <c r="T18" s="122" t="s">
        <v>62</v>
      </c>
    </row>
    <row r="19" spans="2:20" s="1" customFormat="1" ht="141.75">
      <c r="B19" s="123"/>
      <c r="C19" s="123"/>
      <c r="D19" s="123"/>
      <c r="E19" s="123"/>
      <c r="F19" s="123"/>
      <c r="G19" s="123"/>
      <c r="H19" s="123"/>
      <c r="I19" s="123"/>
      <c r="J19" s="123"/>
      <c r="K19" s="123"/>
      <c r="L19" s="123"/>
      <c r="M19" s="123"/>
      <c r="N19" s="123"/>
      <c r="O19" s="123"/>
      <c r="P19" s="123"/>
      <c r="Q19" s="123"/>
      <c r="R19" s="6" t="s">
        <v>63</v>
      </c>
      <c r="S19" s="6" t="s">
        <v>64</v>
      </c>
      <c r="T19" s="123"/>
    </row>
    <row r="20" spans="2:20" s="7" customFormat="1">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1" sqref="A11:T11"/>
    </sheetView>
  </sheetViews>
  <sheetFormatPr defaultColWidth="9" defaultRowHeight="1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c r="T1" s="1" t="s">
        <v>0</v>
      </c>
    </row>
    <row r="2" spans="1:20" s="1" customFormat="1" ht="15.75">
      <c r="T2" s="1" t="s">
        <v>1</v>
      </c>
    </row>
    <row r="3" spans="1:20" s="1" customFormat="1" ht="15.75">
      <c r="T3" s="1" t="s">
        <v>2</v>
      </c>
    </row>
    <row r="4" spans="1:20" s="1" customFormat="1" ht="15.75">
      <c r="B4" s="120" t="s">
        <v>494</v>
      </c>
      <c r="C4" s="120"/>
      <c r="D4" s="120"/>
      <c r="E4" s="120"/>
      <c r="F4" s="120"/>
      <c r="G4" s="120"/>
      <c r="H4" s="120"/>
      <c r="I4" s="120"/>
      <c r="J4" s="120"/>
      <c r="K4" s="120"/>
      <c r="L4" s="120"/>
      <c r="M4" s="120"/>
      <c r="N4" s="120"/>
      <c r="O4" s="120"/>
      <c r="P4" s="120"/>
      <c r="Q4" s="120"/>
      <c r="R4" s="120"/>
      <c r="S4" s="120"/>
      <c r="T4" s="120"/>
    </row>
    <row r="6" spans="1:20" s="1" customFormat="1" ht="18.75">
      <c r="A6" s="121" t="s">
        <v>3</v>
      </c>
      <c r="B6" s="121"/>
      <c r="C6" s="121"/>
      <c r="D6" s="121"/>
      <c r="E6" s="121"/>
      <c r="F6" s="121"/>
      <c r="G6" s="121"/>
      <c r="H6" s="121"/>
      <c r="I6" s="121"/>
      <c r="J6" s="121"/>
      <c r="K6" s="121"/>
      <c r="L6" s="121"/>
      <c r="M6" s="121"/>
      <c r="N6" s="121"/>
      <c r="O6" s="121"/>
      <c r="P6" s="121"/>
      <c r="Q6" s="121"/>
      <c r="R6" s="121"/>
      <c r="S6" s="121"/>
      <c r="T6" s="121"/>
    </row>
    <row r="8" spans="1:20" s="1" customFormat="1" ht="15.75">
      <c r="A8" s="120" t="s">
        <v>459</v>
      </c>
      <c r="B8" s="120"/>
      <c r="C8" s="120"/>
      <c r="D8" s="120"/>
      <c r="E8" s="120"/>
      <c r="F8" s="120"/>
      <c r="G8" s="120"/>
      <c r="H8" s="120"/>
      <c r="I8" s="120"/>
      <c r="J8" s="120"/>
      <c r="K8" s="120"/>
      <c r="L8" s="120"/>
      <c r="M8" s="120"/>
      <c r="N8" s="120"/>
      <c r="O8" s="120"/>
      <c r="P8" s="120"/>
      <c r="Q8" s="120"/>
      <c r="R8" s="120"/>
      <c r="S8" s="120"/>
      <c r="T8" s="120"/>
    </row>
    <row r="9" spans="1:20" s="1" customFormat="1" ht="15.75">
      <c r="A9" s="118" t="s">
        <v>4</v>
      </c>
      <c r="B9" s="118"/>
      <c r="C9" s="118"/>
      <c r="D9" s="118"/>
      <c r="E9" s="118"/>
      <c r="F9" s="118"/>
      <c r="G9" s="118"/>
      <c r="H9" s="118"/>
      <c r="I9" s="118"/>
      <c r="J9" s="118"/>
      <c r="K9" s="118"/>
      <c r="L9" s="118"/>
      <c r="M9" s="118"/>
      <c r="N9" s="118"/>
      <c r="O9" s="118"/>
      <c r="P9" s="118"/>
      <c r="Q9" s="118"/>
      <c r="R9" s="118"/>
      <c r="S9" s="118"/>
      <c r="T9" s="118"/>
    </row>
    <row r="11" spans="1:20" s="1" customFormat="1" ht="15.75">
      <c r="A11" s="120" t="s">
        <v>464</v>
      </c>
      <c r="B11" s="120"/>
      <c r="C11" s="120"/>
      <c r="D11" s="120"/>
      <c r="E11" s="120"/>
      <c r="F11" s="120"/>
      <c r="G11" s="120"/>
      <c r="H11" s="120"/>
      <c r="I11" s="120"/>
      <c r="J11" s="120"/>
      <c r="K11" s="120"/>
      <c r="L11" s="120"/>
      <c r="M11" s="120"/>
      <c r="N11" s="120"/>
      <c r="O11" s="120"/>
      <c r="P11" s="120"/>
      <c r="Q11" s="120"/>
      <c r="R11" s="120"/>
      <c r="S11" s="120"/>
      <c r="T11" s="120"/>
    </row>
    <row r="12" spans="1:20" s="1" customFormat="1" ht="15.7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75">
      <c r="A14" s="117" t="s">
        <v>6</v>
      </c>
      <c r="B14" s="117"/>
      <c r="C14" s="117"/>
      <c r="D14" s="117"/>
      <c r="E14" s="117"/>
      <c r="F14" s="117"/>
      <c r="G14" s="117"/>
      <c r="H14" s="117"/>
      <c r="I14" s="117"/>
      <c r="J14" s="117"/>
      <c r="K14" s="117"/>
      <c r="L14" s="117"/>
      <c r="M14" s="117"/>
      <c r="N14" s="117"/>
      <c r="O14" s="117"/>
      <c r="P14" s="117"/>
      <c r="Q14" s="117"/>
      <c r="R14" s="117"/>
      <c r="S14" s="117"/>
      <c r="T14" s="117"/>
    </row>
    <row r="15" spans="1:20" s="1" customFormat="1" ht="15.75">
      <c r="A15" s="118" t="s">
        <v>7</v>
      </c>
      <c r="B15" s="118"/>
      <c r="C15" s="118"/>
      <c r="D15" s="118"/>
      <c r="E15" s="118"/>
      <c r="F15" s="118"/>
      <c r="G15" s="118"/>
      <c r="H15" s="118"/>
      <c r="I15" s="118"/>
      <c r="J15" s="118"/>
      <c r="K15" s="118"/>
      <c r="L15" s="118"/>
      <c r="M15" s="118"/>
      <c r="N15" s="118"/>
      <c r="O15" s="118"/>
      <c r="P15" s="118"/>
      <c r="Q15" s="118"/>
      <c r="R15" s="118"/>
      <c r="S15" s="118"/>
      <c r="T15" s="118"/>
    </row>
    <row r="17" spans="1:20" s="9" customFormat="1" ht="18.75">
      <c r="A17" s="119" t="s">
        <v>65</v>
      </c>
      <c r="B17" s="119"/>
      <c r="C17" s="119"/>
      <c r="D17" s="119"/>
      <c r="E17" s="119"/>
      <c r="F17" s="119"/>
      <c r="G17" s="119"/>
      <c r="H17" s="119"/>
      <c r="I17" s="119"/>
      <c r="J17" s="119"/>
      <c r="K17" s="119"/>
      <c r="L17" s="119"/>
      <c r="M17" s="119"/>
      <c r="N17" s="119"/>
      <c r="O17" s="119"/>
      <c r="P17" s="119"/>
      <c r="Q17" s="119"/>
      <c r="R17" s="119"/>
      <c r="S17" s="119"/>
      <c r="T17" s="119"/>
    </row>
    <row r="18" spans="1:20" s="1" customFormat="1" ht="15.75"/>
    <row r="19" spans="1:20" s="1" customFormat="1" ht="15.75">
      <c r="A19" s="122" t="s">
        <v>9</v>
      </c>
      <c r="B19" s="122" t="s">
        <v>66</v>
      </c>
      <c r="C19" s="122"/>
      <c r="D19" s="122" t="s">
        <v>67</v>
      </c>
      <c r="E19" s="122" t="s">
        <v>68</v>
      </c>
      <c r="F19" s="122"/>
      <c r="G19" s="122" t="s">
        <v>69</v>
      </c>
      <c r="H19" s="122"/>
      <c r="I19" s="122" t="s">
        <v>70</v>
      </c>
      <c r="J19" s="122"/>
      <c r="K19" s="122" t="s">
        <v>71</v>
      </c>
      <c r="L19" s="122" t="s">
        <v>72</v>
      </c>
      <c r="M19" s="122"/>
      <c r="N19" s="122" t="s">
        <v>73</v>
      </c>
      <c r="O19" s="122"/>
      <c r="P19" s="122" t="s">
        <v>74</v>
      </c>
      <c r="Q19" s="124" t="s">
        <v>75</v>
      </c>
      <c r="R19" s="124"/>
      <c r="S19" s="124" t="s">
        <v>76</v>
      </c>
      <c r="T19" s="124"/>
    </row>
    <row r="20" spans="1:20" s="1" customFormat="1" ht="94.5">
      <c r="A20" s="126"/>
      <c r="B20" s="127"/>
      <c r="C20" s="128"/>
      <c r="D20" s="126"/>
      <c r="E20" s="127"/>
      <c r="F20" s="128"/>
      <c r="G20" s="127"/>
      <c r="H20" s="128"/>
      <c r="I20" s="127"/>
      <c r="J20" s="128"/>
      <c r="K20" s="123"/>
      <c r="L20" s="127"/>
      <c r="M20" s="128"/>
      <c r="N20" s="127"/>
      <c r="O20" s="128"/>
      <c r="P20" s="123"/>
      <c r="Q20" s="6" t="s">
        <v>77</v>
      </c>
      <c r="R20" s="6" t="s">
        <v>78</v>
      </c>
      <c r="S20" s="6" t="s">
        <v>79</v>
      </c>
      <c r="T20" s="6" t="s">
        <v>80</v>
      </c>
    </row>
    <row r="21" spans="1:20" s="1" customFormat="1" ht="15.75">
      <c r="A21" s="123"/>
      <c r="B21" s="6" t="s">
        <v>81</v>
      </c>
      <c r="C21" s="6" t="s">
        <v>82</v>
      </c>
      <c r="D21" s="123"/>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1" sqref="A11:T11"/>
    </sheetView>
  </sheetViews>
  <sheetFormatPr defaultColWidth="9" defaultRowHeight="1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c r="T1" s="1" t="s">
        <v>0</v>
      </c>
    </row>
    <row r="2" spans="1:20" s="1" customFormat="1" ht="15.75">
      <c r="T2" s="1" t="s">
        <v>1</v>
      </c>
    </row>
    <row r="3" spans="1:20" s="1" customFormat="1" ht="15.75">
      <c r="T3" s="1" t="s">
        <v>2</v>
      </c>
    </row>
    <row r="4" spans="1:20" s="1" customFormat="1" ht="15.75">
      <c r="B4" s="120" t="s">
        <v>494</v>
      </c>
      <c r="C4" s="120"/>
      <c r="D4" s="120"/>
      <c r="E4" s="120"/>
      <c r="F4" s="120"/>
      <c r="G4" s="120"/>
      <c r="H4" s="120"/>
      <c r="I4" s="120"/>
      <c r="J4" s="120"/>
      <c r="K4" s="120"/>
      <c r="L4" s="120"/>
      <c r="M4" s="120"/>
      <c r="N4" s="120"/>
      <c r="O4" s="120"/>
      <c r="P4" s="120"/>
      <c r="Q4" s="120"/>
      <c r="R4" s="120"/>
      <c r="S4" s="120"/>
      <c r="T4" s="120"/>
    </row>
    <row r="6" spans="1:20" s="1" customFormat="1" ht="18.75">
      <c r="A6" s="121" t="s">
        <v>3</v>
      </c>
      <c r="B6" s="121"/>
      <c r="C6" s="121"/>
      <c r="D6" s="121"/>
      <c r="E6" s="121"/>
      <c r="F6" s="121"/>
      <c r="G6" s="121"/>
      <c r="H6" s="121"/>
      <c r="I6" s="121"/>
      <c r="J6" s="121"/>
      <c r="K6" s="121"/>
      <c r="L6" s="121"/>
      <c r="M6" s="121"/>
      <c r="N6" s="121"/>
      <c r="O6" s="121"/>
      <c r="P6" s="121"/>
      <c r="Q6" s="121"/>
      <c r="R6" s="121"/>
      <c r="S6" s="121"/>
      <c r="T6" s="121"/>
    </row>
    <row r="8" spans="1:20" s="1" customFormat="1" ht="15.75">
      <c r="A8" s="120" t="s">
        <v>459</v>
      </c>
      <c r="B8" s="120"/>
      <c r="C8" s="120"/>
      <c r="D8" s="120"/>
      <c r="E8" s="120"/>
      <c r="F8" s="120"/>
      <c r="G8" s="120"/>
      <c r="H8" s="120"/>
      <c r="I8" s="120"/>
      <c r="J8" s="120"/>
      <c r="K8" s="120"/>
      <c r="L8" s="120"/>
      <c r="M8" s="120"/>
      <c r="N8" s="120"/>
      <c r="O8" s="120"/>
      <c r="P8" s="120"/>
      <c r="Q8" s="120"/>
      <c r="R8" s="120"/>
      <c r="S8" s="120"/>
      <c r="T8" s="120"/>
    </row>
    <row r="9" spans="1:20" s="1" customFormat="1" ht="15.75">
      <c r="A9" s="118" t="s">
        <v>4</v>
      </c>
      <c r="B9" s="118"/>
      <c r="C9" s="118"/>
      <c r="D9" s="118"/>
      <c r="E9" s="118"/>
      <c r="F9" s="118"/>
      <c r="G9" s="118"/>
      <c r="H9" s="118"/>
      <c r="I9" s="118"/>
      <c r="J9" s="118"/>
      <c r="K9" s="118"/>
      <c r="L9" s="118"/>
      <c r="M9" s="118"/>
      <c r="N9" s="118"/>
      <c r="O9" s="118"/>
      <c r="P9" s="118"/>
      <c r="Q9" s="118"/>
      <c r="R9" s="118"/>
      <c r="S9" s="118"/>
      <c r="T9" s="118"/>
    </row>
    <row r="11" spans="1:20" s="1" customFormat="1" ht="15.75">
      <c r="A11" s="120" t="s">
        <v>464</v>
      </c>
      <c r="B11" s="120"/>
      <c r="C11" s="120"/>
      <c r="D11" s="120"/>
      <c r="E11" s="120"/>
      <c r="F11" s="120"/>
      <c r="G11" s="120"/>
      <c r="H11" s="120"/>
      <c r="I11" s="120"/>
      <c r="J11" s="120"/>
      <c r="K11" s="120"/>
      <c r="L11" s="120"/>
      <c r="M11" s="120"/>
      <c r="N11" s="120"/>
      <c r="O11" s="120"/>
      <c r="P11" s="120"/>
      <c r="Q11" s="120"/>
      <c r="R11" s="120"/>
      <c r="S11" s="120"/>
      <c r="T11" s="120"/>
    </row>
    <row r="12" spans="1:20" s="1" customFormat="1" ht="15.75">
      <c r="A12" s="118" t="s">
        <v>5</v>
      </c>
      <c r="B12" s="118"/>
      <c r="C12" s="118"/>
      <c r="D12" s="118"/>
      <c r="E12" s="118"/>
      <c r="F12" s="118"/>
      <c r="G12" s="118"/>
      <c r="H12" s="118"/>
      <c r="I12" s="118"/>
      <c r="J12" s="118"/>
      <c r="K12" s="118"/>
      <c r="L12" s="118"/>
      <c r="M12" s="118"/>
      <c r="N12" s="118"/>
      <c r="O12" s="118"/>
      <c r="P12" s="118"/>
      <c r="Q12" s="118"/>
      <c r="R12" s="118"/>
      <c r="S12" s="118"/>
      <c r="T12" s="118"/>
    </row>
    <row r="14" spans="1:20" s="1" customFormat="1" ht="15.75">
      <c r="A14" s="117" t="s">
        <v>6</v>
      </c>
      <c r="B14" s="117"/>
      <c r="C14" s="117"/>
      <c r="D14" s="117"/>
      <c r="E14" s="117"/>
      <c r="F14" s="117"/>
      <c r="G14" s="117"/>
      <c r="H14" s="117"/>
      <c r="I14" s="117"/>
      <c r="J14" s="117"/>
      <c r="K14" s="117"/>
      <c r="L14" s="117"/>
      <c r="M14" s="117"/>
      <c r="N14" s="117"/>
      <c r="O14" s="117"/>
      <c r="P14" s="117"/>
      <c r="Q14" s="117"/>
      <c r="R14" s="117"/>
      <c r="S14" s="117"/>
      <c r="T14" s="117"/>
    </row>
    <row r="15" spans="1:20" s="1" customFormat="1" ht="15.75">
      <c r="A15" s="118" t="s">
        <v>7</v>
      </c>
      <c r="B15" s="118"/>
      <c r="C15" s="118"/>
      <c r="D15" s="118"/>
      <c r="E15" s="118"/>
      <c r="F15" s="118"/>
      <c r="G15" s="118"/>
      <c r="H15" s="118"/>
      <c r="I15" s="118"/>
      <c r="J15" s="118"/>
      <c r="K15" s="118"/>
      <c r="L15" s="118"/>
      <c r="M15" s="118"/>
      <c r="N15" s="118"/>
      <c r="O15" s="118"/>
      <c r="P15" s="118"/>
      <c r="Q15" s="118"/>
      <c r="R15" s="118"/>
      <c r="S15" s="118"/>
      <c r="T15" s="118"/>
    </row>
    <row r="17" spans="1:27" s="9" customFormat="1" ht="18.75">
      <c r="A17" s="119" t="s">
        <v>83</v>
      </c>
      <c r="B17" s="119"/>
      <c r="C17" s="119"/>
      <c r="D17" s="119"/>
      <c r="E17" s="119"/>
      <c r="F17" s="119"/>
      <c r="G17" s="119"/>
      <c r="H17" s="119"/>
      <c r="I17" s="119"/>
      <c r="J17" s="119"/>
      <c r="K17" s="119"/>
      <c r="L17" s="119"/>
      <c r="M17" s="119"/>
      <c r="N17" s="119"/>
      <c r="O17" s="119"/>
      <c r="P17" s="119"/>
      <c r="Q17" s="119"/>
      <c r="R17" s="119"/>
      <c r="S17" s="119"/>
      <c r="T17" s="119"/>
    </row>
    <row r="19" spans="1:27" s="1" customFormat="1" ht="15.75">
      <c r="A19" s="122" t="s">
        <v>9</v>
      </c>
      <c r="B19" s="122" t="s">
        <v>84</v>
      </c>
      <c r="C19" s="122"/>
      <c r="D19" s="122" t="s">
        <v>85</v>
      </c>
      <c r="E19" s="122"/>
      <c r="F19" s="124" t="s">
        <v>55</v>
      </c>
      <c r="G19" s="124"/>
      <c r="H19" s="124"/>
      <c r="I19" s="124"/>
      <c r="J19" s="122" t="s">
        <v>86</v>
      </c>
      <c r="K19" s="122" t="s">
        <v>87</v>
      </c>
      <c r="L19" s="122"/>
      <c r="M19" s="122" t="s">
        <v>88</v>
      </c>
      <c r="N19" s="122"/>
      <c r="O19" s="122" t="s">
        <v>89</v>
      </c>
      <c r="P19" s="122"/>
      <c r="Q19" s="122" t="s">
        <v>90</v>
      </c>
      <c r="R19" s="122"/>
      <c r="S19" s="122" t="s">
        <v>91</v>
      </c>
      <c r="T19" s="122" t="s">
        <v>92</v>
      </c>
      <c r="U19" s="122" t="s">
        <v>93</v>
      </c>
      <c r="V19" s="122" t="s">
        <v>94</v>
      </c>
      <c r="W19" s="122"/>
      <c r="X19" s="124" t="s">
        <v>75</v>
      </c>
      <c r="Y19" s="124"/>
      <c r="Z19" s="124" t="s">
        <v>76</v>
      </c>
      <c r="AA19" s="124"/>
    </row>
    <row r="20" spans="1:27" s="1" customFormat="1" ht="110.25">
      <c r="A20" s="126"/>
      <c r="B20" s="127"/>
      <c r="C20" s="128"/>
      <c r="D20" s="127"/>
      <c r="E20" s="128"/>
      <c r="F20" s="124" t="s">
        <v>95</v>
      </c>
      <c r="G20" s="124"/>
      <c r="H20" s="124" t="s">
        <v>96</v>
      </c>
      <c r="I20" s="124"/>
      <c r="J20" s="123"/>
      <c r="K20" s="127"/>
      <c r="L20" s="128"/>
      <c r="M20" s="127"/>
      <c r="N20" s="128"/>
      <c r="O20" s="127"/>
      <c r="P20" s="128"/>
      <c r="Q20" s="127"/>
      <c r="R20" s="128"/>
      <c r="S20" s="123"/>
      <c r="T20" s="123"/>
      <c r="U20" s="123"/>
      <c r="V20" s="127"/>
      <c r="W20" s="128"/>
      <c r="X20" s="6" t="s">
        <v>77</v>
      </c>
      <c r="Y20" s="6" t="s">
        <v>78</v>
      </c>
      <c r="Z20" s="6" t="s">
        <v>79</v>
      </c>
      <c r="AA20" s="6" t="s">
        <v>80</v>
      </c>
    </row>
    <row r="21" spans="1:27" s="1" customFormat="1" ht="15.75">
      <c r="A21" s="123"/>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78.75">
      <c r="A23" s="10">
        <v>1</v>
      </c>
      <c r="B23" s="6" t="s">
        <v>97</v>
      </c>
      <c r="C23" s="6" t="s">
        <v>97</v>
      </c>
      <c r="D23" s="6" t="s">
        <v>97</v>
      </c>
      <c r="E23" s="6" t="s">
        <v>97</v>
      </c>
      <c r="F23" s="10">
        <v>10</v>
      </c>
      <c r="G23" s="10">
        <v>10</v>
      </c>
      <c r="H23" s="10">
        <v>10</v>
      </c>
      <c r="I23" s="10">
        <v>10</v>
      </c>
      <c r="J23" s="11">
        <v>1987</v>
      </c>
      <c r="K23" s="6" t="s">
        <v>98</v>
      </c>
      <c r="L23" s="6" t="s">
        <v>98</v>
      </c>
      <c r="M23" s="6" t="s">
        <v>99</v>
      </c>
      <c r="N23" s="6" t="s">
        <v>100</v>
      </c>
      <c r="O23" s="6" t="s">
        <v>101</v>
      </c>
      <c r="P23" s="6" t="s">
        <v>101</v>
      </c>
      <c r="Q23" s="12">
        <v>13.41</v>
      </c>
      <c r="R23" s="12">
        <v>13.41</v>
      </c>
      <c r="S23" s="6"/>
      <c r="T23" s="11">
        <v>2017</v>
      </c>
      <c r="U23" s="10">
        <v>6</v>
      </c>
      <c r="V23" s="6" t="s">
        <v>102</v>
      </c>
      <c r="W23" s="6" t="s">
        <v>102</v>
      </c>
      <c r="X23" s="6" t="s">
        <v>103</v>
      </c>
      <c r="Y23" s="6" t="s">
        <v>104</v>
      </c>
      <c r="Z23" s="6"/>
      <c r="AA23" s="6"/>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E27" sqref="E27"/>
    </sheetView>
  </sheetViews>
  <sheetFormatPr defaultColWidth="9" defaultRowHeight="15.75"/>
  <cols>
    <col min="1" max="1" width="9" style="8" customWidth="1"/>
    <col min="2" max="2" width="56.85546875" style="1" customWidth="1"/>
    <col min="3" max="3" width="54.42578125" style="1" customWidth="1"/>
  </cols>
  <sheetData>
    <row r="1" spans="1:3" ht="15.95" customHeight="1">
      <c r="C1" s="1" t="s">
        <v>0</v>
      </c>
    </row>
    <row r="2" spans="1:3" ht="15.95" customHeight="1">
      <c r="C2" s="1" t="s">
        <v>1</v>
      </c>
    </row>
    <row r="3" spans="1:3" ht="15.95" customHeight="1">
      <c r="C3" s="1" t="s">
        <v>2</v>
      </c>
    </row>
    <row r="4" spans="1:3" ht="15.95" customHeight="1"/>
    <row r="5" spans="1:3" ht="15.95" customHeight="1">
      <c r="A5" s="120" t="s">
        <v>494</v>
      </c>
      <c r="B5" s="120"/>
      <c r="C5" s="120"/>
    </row>
    <row r="6" spans="1:3" ht="15.95" customHeight="1"/>
    <row r="7" spans="1:3" ht="18.95" customHeight="1">
      <c r="A7" s="121" t="s">
        <v>3</v>
      </c>
      <c r="B7" s="121"/>
      <c r="C7" s="121"/>
    </row>
    <row r="8" spans="1:3" ht="15.95" customHeight="1"/>
    <row r="9" spans="1:3" ht="15.95" customHeight="1">
      <c r="A9" s="120" t="s">
        <v>459</v>
      </c>
      <c r="B9" s="120"/>
      <c r="C9" s="120"/>
    </row>
    <row r="10" spans="1:3" ht="15.95" customHeight="1">
      <c r="A10" s="118" t="s">
        <v>4</v>
      </c>
      <c r="B10" s="118"/>
      <c r="C10" s="118"/>
    </row>
    <row r="11" spans="1:3" ht="15.95" customHeight="1"/>
    <row r="12" spans="1:3" ht="15.95" customHeight="1">
      <c r="A12" s="120" t="s">
        <v>464</v>
      </c>
      <c r="B12" s="120"/>
      <c r="C12" s="120"/>
    </row>
    <row r="13" spans="1:3" ht="15.95" customHeight="1">
      <c r="A13" s="118" t="s">
        <v>5</v>
      </c>
      <c r="B13" s="118"/>
      <c r="C13" s="118"/>
    </row>
    <row r="14" spans="1:3" ht="15.95" customHeight="1"/>
    <row r="15" spans="1:3" ht="32.1" customHeight="1">
      <c r="A15" s="117" t="s">
        <v>6</v>
      </c>
      <c r="B15" s="117"/>
      <c r="C15" s="117"/>
    </row>
    <row r="16" spans="1:3" ht="15.95" customHeight="1">
      <c r="A16" s="118" t="s">
        <v>7</v>
      </c>
      <c r="B16" s="118"/>
      <c r="C16" s="118"/>
    </row>
    <row r="17" spans="1:3" ht="15.95" customHeight="1"/>
    <row r="18" spans="1:3" ht="36.950000000000003" customHeight="1">
      <c r="A18" s="125" t="s">
        <v>105</v>
      </c>
      <c r="B18" s="125"/>
      <c r="C18" s="125"/>
    </row>
    <row r="19" spans="1:3" ht="15.95" customHeight="1"/>
    <row r="20" spans="1:3" ht="15.95" customHeight="1">
      <c r="A20" s="2" t="s">
        <v>9</v>
      </c>
      <c r="B20" s="3" t="s">
        <v>10</v>
      </c>
      <c r="C20" s="3" t="s">
        <v>11</v>
      </c>
    </row>
    <row r="21" spans="1:3" ht="15.95" customHeight="1">
      <c r="A21" s="4">
        <v>1</v>
      </c>
      <c r="B21" s="4">
        <v>2</v>
      </c>
      <c r="C21" s="4">
        <v>3</v>
      </c>
    </row>
    <row r="22" spans="1:3" ht="32.1" customHeight="1">
      <c r="A22" s="5">
        <v>1</v>
      </c>
      <c r="B22" s="2" t="s">
        <v>106</v>
      </c>
      <c r="C22" s="68" t="s">
        <v>480</v>
      </c>
    </row>
    <row r="23" spans="1:3" ht="48" customHeight="1">
      <c r="A23" s="5">
        <v>2</v>
      </c>
      <c r="B23" s="2" t="s">
        <v>107</v>
      </c>
      <c r="C23" s="3" t="s">
        <v>108</v>
      </c>
    </row>
    <row r="24" spans="1:3" ht="48" customHeight="1">
      <c r="A24" s="5">
        <v>3</v>
      </c>
      <c r="B24" s="2" t="s">
        <v>109</v>
      </c>
      <c r="C24" s="3" t="s">
        <v>110</v>
      </c>
    </row>
    <row r="25" spans="1:3" ht="32.1" customHeight="1">
      <c r="A25" s="5">
        <v>4</v>
      </c>
      <c r="B25" s="2" t="s">
        <v>111</v>
      </c>
      <c r="C25" s="3" t="s">
        <v>462</v>
      </c>
    </row>
    <row r="26" spans="1:3" ht="32.1" customHeight="1">
      <c r="A26" s="5">
        <v>5</v>
      </c>
      <c r="B26" s="2" t="s">
        <v>112</v>
      </c>
      <c r="C26" s="3" t="s">
        <v>113</v>
      </c>
    </row>
    <row r="27" spans="1:3" ht="32.1" customHeight="1">
      <c r="A27" s="5">
        <v>6</v>
      </c>
      <c r="B27" s="2" t="s">
        <v>114</v>
      </c>
      <c r="C27" s="3" t="s">
        <v>486</v>
      </c>
    </row>
    <row r="28" spans="1:3" ht="15.95" customHeight="1">
      <c r="A28" s="5">
        <v>7</v>
      </c>
      <c r="B28" s="2" t="s">
        <v>115</v>
      </c>
      <c r="C28" s="13">
        <v>2023</v>
      </c>
    </row>
    <row r="29" spans="1:3" ht="15.95" customHeight="1">
      <c r="A29" s="5">
        <v>8</v>
      </c>
      <c r="B29" s="2" t="s">
        <v>116</v>
      </c>
      <c r="C29" s="13">
        <v>2025</v>
      </c>
    </row>
    <row r="30" spans="1:3" ht="15.95" customHeight="1">
      <c r="A30" s="5">
        <v>9</v>
      </c>
      <c r="B30" s="2" t="s">
        <v>117</v>
      </c>
      <c r="C30" s="3" t="s">
        <v>487</v>
      </c>
    </row>
    <row r="31" spans="1:3" ht="15.95" customHeight="1"/>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2" sqref="A12:Z12"/>
    </sheetView>
  </sheetViews>
  <sheetFormatPr defaultColWidth="9" defaultRowHeight="1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c r="A5" s="120" t="s">
        <v>494</v>
      </c>
      <c r="B5" s="120"/>
      <c r="C5" s="120"/>
      <c r="D5" s="120"/>
      <c r="E5" s="120"/>
      <c r="F5" s="120"/>
      <c r="G5" s="120"/>
      <c r="H5" s="120"/>
      <c r="I5" s="120"/>
      <c r="J5" s="120"/>
      <c r="K5" s="120"/>
      <c r="L5" s="120"/>
      <c r="M5" s="120"/>
      <c r="N5" s="120"/>
      <c r="O5" s="120"/>
      <c r="P5" s="120"/>
      <c r="Q5" s="120"/>
      <c r="R5" s="120"/>
      <c r="S5" s="120"/>
      <c r="T5" s="120"/>
      <c r="U5" s="120"/>
      <c r="V5" s="120"/>
      <c r="W5" s="120"/>
      <c r="X5" s="120"/>
      <c r="Y5" s="120"/>
      <c r="Z5" s="120"/>
    </row>
    <row r="7" spans="1:26" ht="18.75">
      <c r="A7" s="121" t="s">
        <v>3</v>
      </c>
      <c r="B7" s="121"/>
      <c r="C7" s="121"/>
      <c r="D7" s="121"/>
      <c r="E7" s="121"/>
      <c r="F7" s="121"/>
      <c r="G7" s="121"/>
      <c r="H7" s="121"/>
      <c r="I7" s="121"/>
      <c r="J7" s="121"/>
      <c r="K7" s="121"/>
      <c r="L7" s="121"/>
      <c r="M7" s="121"/>
      <c r="N7" s="121"/>
      <c r="O7" s="121"/>
      <c r="P7" s="121"/>
      <c r="Q7" s="121"/>
      <c r="R7" s="121"/>
      <c r="S7" s="121"/>
      <c r="T7" s="121"/>
      <c r="U7" s="121"/>
      <c r="V7" s="121"/>
      <c r="W7" s="121"/>
      <c r="X7" s="121"/>
      <c r="Y7" s="121"/>
      <c r="Z7" s="121"/>
    </row>
    <row r="9" spans="1:26" ht="15.75">
      <c r="A9" s="120" t="s">
        <v>459</v>
      </c>
      <c r="B9" s="120"/>
      <c r="C9" s="120"/>
      <c r="D9" s="120"/>
      <c r="E9" s="120"/>
      <c r="F9" s="120"/>
      <c r="G9" s="120"/>
      <c r="H9" s="120"/>
      <c r="I9" s="120"/>
      <c r="J9" s="120"/>
      <c r="K9" s="120"/>
      <c r="L9" s="120"/>
      <c r="M9" s="120"/>
      <c r="N9" s="120"/>
      <c r="O9" s="120"/>
      <c r="P9" s="120"/>
      <c r="Q9" s="120"/>
      <c r="R9" s="120"/>
      <c r="S9" s="120"/>
      <c r="T9" s="120"/>
      <c r="U9" s="120"/>
      <c r="V9" s="120"/>
      <c r="W9" s="120"/>
      <c r="X9" s="120"/>
      <c r="Y9" s="120"/>
      <c r="Z9" s="120"/>
    </row>
    <row r="10" spans="1:26" ht="15.75">
      <c r="A10" s="118" t="s">
        <v>4</v>
      </c>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2" spans="1:26" ht="15.75">
      <c r="A12" s="120" t="s">
        <v>464</v>
      </c>
      <c r="B12" s="120"/>
      <c r="C12" s="120"/>
      <c r="D12" s="120"/>
      <c r="E12" s="120"/>
      <c r="F12" s="120"/>
      <c r="G12" s="120"/>
      <c r="H12" s="120"/>
      <c r="I12" s="120"/>
      <c r="J12" s="120"/>
      <c r="K12" s="120"/>
      <c r="L12" s="120"/>
      <c r="M12" s="120"/>
      <c r="N12" s="120"/>
      <c r="O12" s="120"/>
      <c r="P12" s="120"/>
      <c r="Q12" s="120"/>
      <c r="R12" s="120"/>
      <c r="S12" s="120"/>
      <c r="T12" s="120"/>
      <c r="U12" s="120"/>
      <c r="V12" s="120"/>
      <c r="W12" s="120"/>
      <c r="X12" s="120"/>
      <c r="Y12" s="120"/>
      <c r="Z12" s="120"/>
    </row>
    <row r="13" spans="1:26" ht="15.75">
      <c r="A13" s="118" t="s">
        <v>5</v>
      </c>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row>
    <row r="15" spans="1:26" ht="15.75">
      <c r="A15" s="117" t="s">
        <v>6</v>
      </c>
      <c r="B15" s="117"/>
      <c r="C15" s="117"/>
      <c r="D15" s="117"/>
      <c r="E15" s="117"/>
      <c r="F15" s="117"/>
      <c r="G15" s="117"/>
      <c r="H15" s="117"/>
      <c r="I15" s="117"/>
      <c r="J15" s="117"/>
      <c r="K15" s="117"/>
      <c r="L15" s="117"/>
      <c r="M15" s="117"/>
      <c r="N15" s="117"/>
      <c r="O15" s="117"/>
      <c r="P15" s="117"/>
      <c r="Q15" s="117"/>
      <c r="R15" s="117"/>
      <c r="S15" s="117"/>
      <c r="T15" s="117"/>
      <c r="U15" s="117"/>
      <c r="V15" s="117"/>
      <c r="W15" s="117"/>
      <c r="X15" s="117"/>
      <c r="Y15" s="117"/>
      <c r="Z15" s="117"/>
    </row>
    <row r="16" spans="1:26" ht="15.75">
      <c r="A16" s="118" t="s">
        <v>7</v>
      </c>
      <c r="B16" s="118"/>
      <c r="C16" s="118"/>
      <c r="D16" s="118"/>
      <c r="E16" s="118"/>
      <c r="F16" s="118"/>
      <c r="G16" s="118"/>
      <c r="H16" s="118"/>
      <c r="I16" s="118"/>
      <c r="J16" s="118"/>
      <c r="K16" s="118"/>
      <c r="L16" s="118"/>
      <c r="M16" s="118"/>
      <c r="N16" s="118"/>
      <c r="O16" s="118"/>
      <c r="P16" s="118"/>
      <c r="Q16" s="118"/>
      <c r="R16" s="118"/>
      <c r="S16" s="118"/>
      <c r="T16" s="118"/>
      <c r="U16" s="118"/>
      <c r="V16" s="118"/>
      <c r="W16" s="118"/>
      <c r="X16" s="118"/>
      <c r="Y16" s="118"/>
      <c r="Z16" s="118"/>
    </row>
    <row r="17" spans="1:26" s="15" customFormat="1" ht="15.75">
      <c r="A17" s="14" t="s">
        <v>118</v>
      </c>
    </row>
    <row r="18" spans="1:26" s="16" customFormat="1" ht="15.75">
      <c r="A18" s="129" t="s">
        <v>119</v>
      </c>
      <c r="B18" s="129"/>
      <c r="C18" s="129"/>
      <c r="D18" s="129"/>
      <c r="E18" s="129"/>
      <c r="F18" s="129"/>
      <c r="G18" s="129"/>
      <c r="H18" s="129"/>
      <c r="I18" s="129"/>
      <c r="J18" s="129"/>
      <c r="K18" s="129"/>
      <c r="L18" s="129"/>
      <c r="M18" s="129"/>
      <c r="N18" s="129" t="s">
        <v>120</v>
      </c>
      <c r="O18" s="129"/>
      <c r="P18" s="129"/>
      <c r="Q18" s="129"/>
      <c r="R18" s="129"/>
      <c r="S18" s="129"/>
      <c r="T18" s="129"/>
      <c r="U18" s="129"/>
      <c r="V18" s="129"/>
      <c r="W18" s="129"/>
      <c r="X18" s="129"/>
      <c r="Y18" s="129"/>
      <c r="Z18" s="129"/>
    </row>
    <row r="19" spans="1:26" s="16" customFormat="1" ht="220.5">
      <c r="A19" s="2" t="s">
        <v>121</v>
      </c>
      <c r="B19" s="2" t="s">
        <v>122</v>
      </c>
      <c r="C19" s="2" t="s">
        <v>123</v>
      </c>
      <c r="D19" s="2" t="s">
        <v>124</v>
      </c>
      <c r="E19" s="2" t="s">
        <v>125</v>
      </c>
      <c r="F19" s="2" t="s">
        <v>126</v>
      </c>
      <c r="G19" s="2" t="s">
        <v>127</v>
      </c>
      <c r="H19" s="2" t="s">
        <v>128</v>
      </c>
      <c r="I19" s="2" t="s">
        <v>129</v>
      </c>
      <c r="J19" s="2" t="s">
        <v>130</v>
      </c>
      <c r="K19" s="2" t="s">
        <v>131</v>
      </c>
      <c r="L19" s="2" t="s">
        <v>132</v>
      </c>
      <c r="M19" s="2" t="s">
        <v>133</v>
      </c>
      <c r="N19" s="2" t="s">
        <v>134</v>
      </c>
      <c r="O19" s="2" t="s">
        <v>135</v>
      </c>
      <c r="P19" s="2" t="s">
        <v>136</v>
      </c>
      <c r="Q19" s="2" t="s">
        <v>137</v>
      </c>
      <c r="R19" s="2" t="s">
        <v>128</v>
      </c>
      <c r="S19" s="2" t="s">
        <v>138</v>
      </c>
      <c r="T19" s="2" t="s">
        <v>139</v>
      </c>
      <c r="U19" s="2" t="s">
        <v>140</v>
      </c>
      <c r="V19" s="2" t="s">
        <v>137</v>
      </c>
      <c r="W19" s="2" t="s">
        <v>141</v>
      </c>
      <c r="X19" s="2" t="s">
        <v>142</v>
      </c>
      <c r="Y19" s="2" t="s">
        <v>143</v>
      </c>
      <c r="Z19" s="2" t="s">
        <v>144</v>
      </c>
    </row>
    <row r="20" spans="1:26" s="16" customFormat="1" ht="15.7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cols>
    <col min="1" max="1" width="9.140625" style="8" customWidth="1"/>
    <col min="2" max="2" width="9" style="8" customWidth="1"/>
    <col min="3" max="3" width="56.5703125" style="8" customWidth="1"/>
    <col min="4" max="15" width="9" style="8" customWidth="1"/>
  </cols>
  <sheetData>
    <row r="1" spans="1:15" ht="15.75">
      <c r="C1" s="1" t="s">
        <v>145</v>
      </c>
      <c r="M1" s="1" t="s">
        <v>0</v>
      </c>
    </row>
    <row r="2" spans="1:15" ht="15.75">
      <c r="C2" s="1" t="s">
        <v>145</v>
      </c>
      <c r="M2" s="1" t="s">
        <v>1</v>
      </c>
    </row>
    <row r="3" spans="1:15" ht="15.75">
      <c r="C3" s="1" t="s">
        <v>145</v>
      </c>
      <c r="M3" s="1" t="s">
        <v>2</v>
      </c>
    </row>
    <row r="4" spans="1:15" ht="15"/>
    <row r="5" spans="1:15" ht="15.75">
      <c r="A5" s="120" t="s">
        <v>494</v>
      </c>
      <c r="B5" s="120"/>
      <c r="C5" s="120"/>
      <c r="D5" s="120"/>
      <c r="E5" s="120"/>
      <c r="F5" s="120"/>
      <c r="G5" s="120"/>
      <c r="H5" s="120"/>
      <c r="I5" s="120"/>
      <c r="J5" s="120"/>
      <c r="K5" s="120"/>
      <c r="L5" s="120"/>
      <c r="M5" s="120"/>
      <c r="N5" s="120"/>
      <c r="O5" s="120"/>
    </row>
    <row r="6" spans="1:15" ht="15"/>
    <row r="7" spans="1:15" ht="18.75">
      <c r="A7" s="121" t="s">
        <v>3</v>
      </c>
      <c r="B7" s="121"/>
      <c r="C7" s="121"/>
      <c r="D7" s="121"/>
      <c r="E7" s="121"/>
      <c r="F7" s="121"/>
      <c r="G7" s="121"/>
      <c r="H7" s="121"/>
      <c r="I7" s="121"/>
      <c r="J7" s="121"/>
      <c r="K7" s="121"/>
      <c r="L7" s="121"/>
      <c r="M7" s="121"/>
      <c r="N7" s="121"/>
      <c r="O7" s="121"/>
    </row>
    <row r="8" spans="1:15" ht="15"/>
    <row r="9" spans="1:15" ht="15.75">
      <c r="A9" s="120" t="s">
        <v>459</v>
      </c>
      <c r="B9" s="120"/>
      <c r="C9" s="120"/>
      <c r="D9" s="120"/>
      <c r="E9" s="120"/>
      <c r="F9" s="120"/>
      <c r="G9" s="120"/>
      <c r="H9" s="120"/>
      <c r="I9" s="120"/>
      <c r="J9" s="120"/>
      <c r="K9" s="120"/>
      <c r="L9" s="120"/>
      <c r="M9" s="120"/>
      <c r="N9" s="120"/>
      <c r="O9" s="120"/>
    </row>
    <row r="10" spans="1:15" ht="15.75">
      <c r="A10" s="118" t="s">
        <v>4</v>
      </c>
      <c r="B10" s="118"/>
      <c r="C10" s="118"/>
      <c r="D10" s="118"/>
      <c r="E10" s="118"/>
      <c r="F10" s="118"/>
      <c r="G10" s="118"/>
      <c r="H10" s="118"/>
      <c r="I10" s="118"/>
      <c r="J10" s="118"/>
      <c r="K10" s="118"/>
      <c r="L10" s="118"/>
      <c r="M10" s="118"/>
      <c r="N10" s="118"/>
      <c r="O10" s="118"/>
    </row>
    <row r="11" spans="1:15" ht="15"/>
    <row r="12" spans="1:15" ht="15.75">
      <c r="A12" s="120" t="s">
        <v>464</v>
      </c>
      <c r="B12" s="120"/>
      <c r="C12" s="120"/>
      <c r="D12" s="120"/>
      <c r="E12" s="120"/>
      <c r="F12" s="120"/>
      <c r="G12" s="120"/>
      <c r="H12" s="120"/>
      <c r="I12" s="120"/>
      <c r="J12" s="120"/>
      <c r="K12" s="120"/>
      <c r="L12" s="120"/>
      <c r="M12" s="120"/>
      <c r="N12" s="120"/>
      <c r="O12" s="120"/>
    </row>
    <row r="13" spans="1:15" ht="15.75">
      <c r="A13" s="118" t="s">
        <v>5</v>
      </c>
      <c r="B13" s="118"/>
      <c r="C13" s="118"/>
      <c r="D13" s="118"/>
      <c r="E13" s="118"/>
      <c r="F13" s="118"/>
      <c r="G13" s="118"/>
      <c r="H13" s="118"/>
      <c r="I13" s="118"/>
      <c r="J13" s="118"/>
      <c r="K13" s="118"/>
      <c r="L13" s="118"/>
      <c r="M13" s="118"/>
      <c r="N13" s="118"/>
      <c r="O13" s="118"/>
    </row>
    <row r="14" spans="1:15" ht="15"/>
    <row r="15" spans="1:15" ht="15.75">
      <c r="A15" s="117" t="s">
        <v>6</v>
      </c>
      <c r="B15" s="117"/>
      <c r="C15" s="117"/>
      <c r="D15" s="117"/>
      <c r="E15" s="117"/>
      <c r="F15" s="117"/>
      <c r="G15" s="117"/>
      <c r="H15" s="117"/>
      <c r="I15" s="117"/>
      <c r="J15" s="117"/>
      <c r="K15" s="117"/>
      <c r="L15" s="117"/>
      <c r="M15" s="117"/>
      <c r="N15" s="117"/>
      <c r="O15" s="117"/>
    </row>
    <row r="16" spans="1:15" ht="15.75">
      <c r="A16" s="118" t="s">
        <v>7</v>
      </c>
      <c r="B16" s="118"/>
      <c r="C16" s="118"/>
      <c r="D16" s="118"/>
      <c r="E16" s="118"/>
      <c r="F16" s="118"/>
      <c r="G16" s="118"/>
      <c r="H16" s="118"/>
      <c r="I16" s="118"/>
      <c r="J16" s="118"/>
      <c r="K16" s="118"/>
      <c r="L16" s="118"/>
      <c r="M16" s="118"/>
      <c r="N16" s="118"/>
      <c r="O16" s="118"/>
    </row>
    <row r="17" spans="1:15" ht="15"/>
    <row r="18" spans="1:15" ht="18.75">
      <c r="A18" s="125" t="s">
        <v>146</v>
      </c>
      <c r="B18" s="125"/>
      <c r="C18" s="125"/>
      <c r="D18" s="125"/>
      <c r="E18" s="125"/>
      <c r="F18" s="125"/>
      <c r="G18" s="125"/>
      <c r="H18" s="125"/>
      <c r="I18" s="125"/>
      <c r="J18" s="125"/>
      <c r="K18" s="125"/>
      <c r="L18" s="125"/>
      <c r="M18" s="125"/>
      <c r="N18" s="125"/>
      <c r="O18" s="125"/>
    </row>
    <row r="19" spans="1:15" ht="15.75">
      <c r="A19" s="130" t="s">
        <v>9</v>
      </c>
      <c r="B19" s="130" t="s">
        <v>147</v>
      </c>
      <c r="C19" s="130" t="s">
        <v>148</v>
      </c>
      <c r="D19" s="130" t="s">
        <v>149</v>
      </c>
      <c r="E19" s="129" t="s">
        <v>150</v>
      </c>
      <c r="F19" s="129"/>
      <c r="G19" s="129"/>
      <c r="H19" s="129"/>
      <c r="I19" s="129"/>
      <c r="J19" s="129" t="s">
        <v>151</v>
      </c>
      <c r="K19" s="129"/>
      <c r="L19" s="129"/>
      <c r="M19" s="129"/>
      <c r="N19" s="129"/>
      <c r="O19" s="129"/>
    </row>
    <row r="20" spans="1:15" ht="15.75">
      <c r="A20" s="131"/>
      <c r="B20" s="131"/>
      <c r="C20" s="131"/>
      <c r="D20" s="131"/>
      <c r="E20" s="2" t="s">
        <v>152</v>
      </c>
      <c r="F20" s="2" t="s">
        <v>153</v>
      </c>
      <c r="G20" s="2" t="s">
        <v>154</v>
      </c>
      <c r="H20" s="2" t="s">
        <v>155</v>
      </c>
      <c r="I20" s="2" t="s">
        <v>156</v>
      </c>
      <c r="J20" s="17">
        <v>2016</v>
      </c>
      <c r="K20" s="17">
        <v>2017</v>
      </c>
      <c r="L20" s="17">
        <v>2018</v>
      </c>
      <c r="M20" s="17">
        <v>2019</v>
      </c>
      <c r="N20" s="17">
        <v>2020</v>
      </c>
      <c r="O20" s="17">
        <v>2021</v>
      </c>
    </row>
    <row r="21" spans="1:15" ht="15.75">
      <c r="A21" s="4">
        <v>1</v>
      </c>
      <c r="B21" s="4">
        <v>2</v>
      </c>
      <c r="C21" s="4">
        <v>3</v>
      </c>
      <c r="D21" s="4">
        <v>4</v>
      </c>
      <c r="E21" s="4">
        <v>5</v>
      </c>
      <c r="F21" s="4">
        <v>6</v>
      </c>
      <c r="G21" s="4">
        <v>7</v>
      </c>
      <c r="H21" s="4">
        <v>8</v>
      </c>
      <c r="I21" s="4">
        <v>9</v>
      </c>
      <c r="J21" s="4">
        <v>10</v>
      </c>
      <c r="K21" s="4">
        <v>11</v>
      </c>
      <c r="L21" s="4">
        <v>12</v>
      </c>
      <c r="M21" s="4">
        <v>13</v>
      </c>
      <c r="N21" s="4">
        <v>14</v>
      </c>
      <c r="O21" s="4">
        <v>15</v>
      </c>
    </row>
    <row r="22" spans="1:15" ht="15.75">
      <c r="A22" s="18"/>
      <c r="B22" s="18"/>
      <c r="C22" s="18"/>
      <c r="D22" s="18"/>
      <c r="E22" s="18"/>
      <c r="F22" s="18"/>
      <c r="G22" s="18"/>
      <c r="H22" s="18"/>
      <c r="I22" s="18"/>
      <c r="J22" s="18"/>
      <c r="K22" s="18"/>
      <c r="L22" s="18"/>
      <c r="M22" s="18"/>
      <c r="N22" s="18"/>
      <c r="O22" s="18"/>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53"/>
  <sheetViews>
    <sheetView workbookViewId="0">
      <selection activeCell="G26" sqref="G26"/>
    </sheetView>
  </sheetViews>
  <sheetFormatPr defaultColWidth="9" defaultRowHeight="11.45" customHeight="1"/>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c r="C1" s="1" t="s">
        <v>145</v>
      </c>
      <c r="J1" s="1" t="s">
        <v>0</v>
      </c>
    </row>
    <row r="2" spans="1:12" ht="15.95" customHeight="1">
      <c r="C2" s="1" t="s">
        <v>145</v>
      </c>
      <c r="J2" s="1" t="s">
        <v>1</v>
      </c>
    </row>
    <row r="3" spans="1:12" ht="15.95" customHeight="1">
      <c r="C3" s="1" t="s">
        <v>145</v>
      </c>
      <c r="J3" s="1" t="s">
        <v>2</v>
      </c>
    </row>
    <row r="4" spans="1:12" ht="15.95" customHeight="1"/>
    <row r="5" spans="1:12" ht="15.95" customHeight="1">
      <c r="A5" s="120" t="s">
        <v>494</v>
      </c>
      <c r="B5" s="120"/>
      <c r="C5" s="120"/>
      <c r="D5" s="120"/>
      <c r="E5" s="120"/>
      <c r="F5" s="120"/>
      <c r="G5" s="120"/>
      <c r="H5" s="120"/>
      <c r="I5" s="120"/>
      <c r="J5" s="120"/>
      <c r="K5" s="120"/>
      <c r="L5" s="120"/>
    </row>
    <row r="6" spans="1:12" ht="15.95" customHeight="1"/>
    <row r="7" spans="1:12" ht="18.95" customHeight="1">
      <c r="A7" s="121" t="s">
        <v>3</v>
      </c>
      <c r="B7" s="121"/>
      <c r="C7" s="121"/>
      <c r="D7" s="121"/>
      <c r="E7" s="121"/>
      <c r="F7" s="121"/>
      <c r="G7" s="121"/>
      <c r="H7" s="121"/>
      <c r="I7" s="121"/>
      <c r="J7" s="121"/>
      <c r="K7" s="121"/>
      <c r="L7" s="121"/>
    </row>
    <row r="8" spans="1:12" ht="15.95" customHeight="1"/>
    <row r="9" spans="1:12" ht="15.95" customHeight="1">
      <c r="A9" s="120" t="s">
        <v>459</v>
      </c>
      <c r="B9" s="120"/>
      <c r="C9" s="120"/>
      <c r="D9" s="120"/>
      <c r="E9" s="120"/>
      <c r="F9" s="120"/>
      <c r="G9" s="120"/>
      <c r="H9" s="120"/>
      <c r="I9" s="120"/>
      <c r="J9" s="120"/>
      <c r="K9" s="120"/>
      <c r="L9" s="120"/>
    </row>
    <row r="10" spans="1:12" ht="15.95" customHeight="1">
      <c r="A10" s="118" t="s">
        <v>4</v>
      </c>
      <c r="B10" s="118"/>
      <c r="C10" s="118"/>
      <c r="D10" s="118"/>
      <c r="E10" s="118"/>
      <c r="F10" s="118"/>
      <c r="G10" s="118"/>
      <c r="H10" s="118"/>
      <c r="I10" s="118"/>
      <c r="J10" s="118"/>
      <c r="K10" s="118"/>
      <c r="L10" s="118"/>
    </row>
    <row r="11" spans="1:12" ht="15.95" customHeight="1"/>
    <row r="12" spans="1:12" ht="15.95" customHeight="1">
      <c r="A12" s="120" t="s">
        <v>464</v>
      </c>
      <c r="B12" s="120"/>
      <c r="C12" s="120"/>
      <c r="D12" s="120"/>
      <c r="E12" s="120"/>
      <c r="F12" s="120"/>
      <c r="G12" s="120"/>
      <c r="H12" s="120"/>
      <c r="I12" s="120"/>
      <c r="J12" s="120"/>
      <c r="K12" s="120"/>
      <c r="L12" s="120"/>
    </row>
    <row r="13" spans="1:12" ht="15.95" customHeight="1">
      <c r="A13" s="118" t="s">
        <v>5</v>
      </c>
      <c r="B13" s="118"/>
      <c r="C13" s="118"/>
      <c r="D13" s="118"/>
      <c r="E13" s="118"/>
      <c r="F13" s="118"/>
      <c r="G13" s="118"/>
      <c r="H13" s="118"/>
      <c r="I13" s="118"/>
      <c r="J13" s="118"/>
      <c r="K13" s="118"/>
      <c r="L13" s="118"/>
    </row>
    <row r="14" spans="1:12" ht="15.95" customHeight="1"/>
    <row r="15" spans="1:12" ht="15.95" customHeight="1">
      <c r="A15" s="117" t="s">
        <v>6</v>
      </c>
      <c r="B15" s="117"/>
      <c r="C15" s="117"/>
      <c r="D15" s="117"/>
      <c r="E15" s="117"/>
      <c r="F15" s="117"/>
      <c r="G15" s="117"/>
      <c r="H15" s="117"/>
      <c r="I15" s="117"/>
      <c r="J15" s="117"/>
      <c r="K15" s="117"/>
      <c r="L15" s="117"/>
    </row>
    <row r="16" spans="1:12" ht="15.95" customHeight="1">
      <c r="A16" s="118" t="s">
        <v>7</v>
      </c>
      <c r="B16" s="118"/>
      <c r="C16" s="118"/>
      <c r="D16" s="118"/>
      <c r="E16" s="118"/>
      <c r="F16" s="118"/>
      <c r="G16" s="118"/>
      <c r="H16" s="118"/>
      <c r="I16" s="118"/>
      <c r="J16" s="118"/>
      <c r="K16" s="118"/>
      <c r="L16" s="118"/>
    </row>
    <row r="17" spans="1:12" ht="15.95" customHeight="1"/>
    <row r="18" spans="1:12" ht="18.95" customHeight="1">
      <c r="A18" s="125" t="s">
        <v>157</v>
      </c>
      <c r="B18" s="125"/>
      <c r="C18" s="125"/>
      <c r="D18" s="125"/>
      <c r="E18" s="125"/>
      <c r="F18" s="125"/>
      <c r="G18" s="125"/>
      <c r="H18" s="125"/>
      <c r="I18" s="125"/>
      <c r="J18" s="125"/>
      <c r="K18" s="125"/>
      <c r="L18" s="125"/>
    </row>
    <row r="19" spans="1:12" ht="15.95" customHeight="1"/>
    <row r="20" spans="1:12" ht="15.95" customHeight="1" thickBot="1">
      <c r="A20" s="135" t="s">
        <v>158</v>
      </c>
      <c r="B20" s="135"/>
      <c r="C20" s="135"/>
      <c r="D20" s="135"/>
      <c r="E20" s="135" t="s">
        <v>159</v>
      </c>
      <c r="F20" s="135"/>
    </row>
    <row r="21" spans="1:12" ht="15.95" customHeight="1" thickBot="1">
      <c r="A21" s="132" t="s">
        <v>160</v>
      </c>
      <c r="B21" s="132"/>
      <c r="C21" s="132"/>
      <c r="D21" s="132"/>
      <c r="E21" s="133">
        <v>25269540</v>
      </c>
      <c r="F21" s="134"/>
      <c r="H21" s="135" t="s">
        <v>161</v>
      </c>
      <c r="I21" s="135"/>
      <c r="J21" s="135"/>
    </row>
    <row r="22" spans="1:12" ht="15.95" customHeight="1" thickBot="1">
      <c r="A22" s="136" t="s">
        <v>162</v>
      </c>
      <c r="B22" s="136"/>
      <c r="C22" s="136"/>
      <c r="D22" s="136"/>
      <c r="E22" s="137"/>
      <c r="F22" s="137"/>
      <c r="G22" s="16"/>
      <c r="H22" s="129" t="s">
        <v>163</v>
      </c>
      <c r="I22" s="129"/>
      <c r="J22" s="129"/>
      <c r="K22" s="138" t="s">
        <v>453</v>
      </c>
      <c r="L22" s="138"/>
    </row>
    <row r="23" spans="1:12" ht="32.1" customHeight="1" thickBot="1">
      <c r="A23" s="136" t="s">
        <v>164</v>
      </c>
      <c r="B23" s="136"/>
      <c r="C23" s="136"/>
      <c r="D23" s="136"/>
      <c r="E23" s="139">
        <v>7</v>
      </c>
      <c r="F23" s="139"/>
      <c r="G23" s="16"/>
      <c r="H23" s="129" t="s">
        <v>165</v>
      </c>
      <c r="I23" s="129"/>
      <c r="J23" s="129"/>
      <c r="K23" s="138" t="s">
        <v>453</v>
      </c>
      <c r="L23" s="138"/>
    </row>
    <row r="24" spans="1:12" ht="48" customHeight="1" thickBot="1">
      <c r="A24" s="140" t="s">
        <v>166</v>
      </c>
      <c r="B24" s="140"/>
      <c r="C24" s="140"/>
      <c r="D24" s="140"/>
      <c r="E24" s="139">
        <v>1</v>
      </c>
      <c r="F24" s="139"/>
      <c r="G24" s="16"/>
      <c r="H24" s="129" t="s">
        <v>167</v>
      </c>
      <c r="I24" s="129"/>
      <c r="J24" s="129"/>
      <c r="K24" s="138"/>
      <c r="L24" s="138"/>
    </row>
    <row r="25" spans="1:12" ht="15.95" customHeight="1" thickBot="1">
      <c r="A25" s="132" t="s">
        <v>168</v>
      </c>
      <c r="B25" s="132"/>
      <c r="C25" s="132"/>
      <c r="D25" s="132"/>
      <c r="E25" s="137"/>
      <c r="F25" s="137"/>
    </row>
    <row r="26" spans="1:12" ht="15.95" customHeight="1" thickBot="1">
      <c r="A26" s="136" t="s">
        <v>169</v>
      </c>
      <c r="B26" s="136"/>
      <c r="C26" s="136"/>
      <c r="D26" s="136"/>
      <c r="E26" s="137"/>
      <c r="F26" s="137"/>
      <c r="H26" s="141" t="s">
        <v>476</v>
      </c>
      <c r="I26" s="141"/>
      <c r="J26" s="141"/>
      <c r="K26" s="141"/>
      <c r="L26" s="141"/>
    </row>
    <row r="27" spans="1:12" ht="15.95" customHeight="1" thickBot="1">
      <c r="A27" s="136" t="s">
        <v>170</v>
      </c>
      <c r="B27" s="136"/>
      <c r="C27" s="136"/>
      <c r="D27" s="136"/>
      <c r="E27" s="137"/>
      <c r="F27" s="137"/>
    </row>
    <row r="28" spans="1:12" ht="32.1" customHeight="1" thickBot="1">
      <c r="A28" s="136" t="s">
        <v>171</v>
      </c>
      <c r="B28" s="136"/>
      <c r="C28" s="136"/>
      <c r="D28" s="136"/>
      <c r="E28" s="137"/>
      <c r="F28" s="137"/>
    </row>
    <row r="29" spans="1:12" ht="15.95" customHeight="1" thickBot="1">
      <c r="A29" s="136" t="s">
        <v>172</v>
      </c>
      <c r="B29" s="136"/>
      <c r="C29" s="136"/>
      <c r="D29" s="136"/>
      <c r="E29" s="137"/>
      <c r="F29" s="137"/>
    </row>
    <row r="30" spans="1:12" ht="15.95" customHeight="1" thickBot="1">
      <c r="A30" s="136" t="s">
        <v>173</v>
      </c>
      <c r="B30" s="136"/>
      <c r="C30" s="136"/>
      <c r="D30" s="136"/>
      <c r="E30" s="137"/>
      <c r="F30" s="137"/>
    </row>
    <row r="31" spans="1:12" ht="15.95" customHeight="1" thickBot="1">
      <c r="A31" s="136"/>
      <c r="B31" s="136"/>
      <c r="C31" s="136"/>
      <c r="D31" s="136"/>
      <c r="E31" s="138"/>
      <c r="F31" s="138"/>
    </row>
    <row r="32" spans="1:12" ht="15.95" customHeight="1" thickBot="1">
      <c r="A32" s="140" t="s">
        <v>174</v>
      </c>
      <c r="B32" s="140"/>
      <c r="C32" s="140"/>
      <c r="D32" s="140"/>
      <c r="E32" s="139">
        <v>20</v>
      </c>
      <c r="F32" s="139"/>
    </row>
    <row r="33" spans="1:26" ht="15.95" customHeight="1" thickBot="1">
      <c r="A33" s="132"/>
      <c r="B33" s="132"/>
      <c r="C33" s="132"/>
      <c r="D33" s="132"/>
      <c r="E33" s="138"/>
      <c r="F33" s="138"/>
    </row>
    <row r="34" spans="1:26" ht="15.95" customHeight="1" thickBot="1">
      <c r="A34" s="136" t="s">
        <v>175</v>
      </c>
      <c r="B34" s="136"/>
      <c r="C34" s="136"/>
      <c r="D34" s="136"/>
      <c r="E34" s="137"/>
      <c r="F34" s="137"/>
    </row>
    <row r="35" spans="1:26" ht="15.95" customHeight="1" thickBot="1">
      <c r="A35" s="140" t="s">
        <v>176</v>
      </c>
      <c r="B35" s="140"/>
      <c r="C35" s="140"/>
      <c r="D35" s="140"/>
      <c r="E35" s="137"/>
      <c r="F35" s="137"/>
    </row>
    <row r="36" spans="1:26" ht="15.95" customHeight="1" thickBot="1">
      <c r="A36" s="132" t="s">
        <v>177</v>
      </c>
      <c r="B36" s="132"/>
      <c r="C36" s="132"/>
      <c r="D36" s="132"/>
      <c r="E36" s="139">
        <v>8</v>
      </c>
      <c r="F36" s="139"/>
    </row>
    <row r="37" spans="1:26" ht="15.95" customHeight="1" thickBot="1">
      <c r="A37" s="136" t="s">
        <v>178</v>
      </c>
      <c r="B37" s="136"/>
      <c r="C37" s="136"/>
      <c r="D37" s="136"/>
      <c r="E37" s="139">
        <v>12</v>
      </c>
      <c r="F37" s="139"/>
    </row>
    <row r="38" spans="1:26" ht="15.95" customHeight="1" thickBot="1">
      <c r="A38" s="136" t="s">
        <v>179</v>
      </c>
      <c r="B38" s="136"/>
      <c r="C38" s="136"/>
      <c r="D38" s="136"/>
      <c r="E38" s="139">
        <v>12</v>
      </c>
      <c r="F38" s="139"/>
    </row>
    <row r="39" spans="1:26" ht="15.95" customHeight="1" thickBot="1">
      <c r="A39" s="136" t="s">
        <v>180</v>
      </c>
      <c r="B39" s="136"/>
      <c r="C39" s="136"/>
      <c r="D39" s="136"/>
      <c r="E39" s="137"/>
      <c r="F39" s="137"/>
    </row>
    <row r="40" spans="1:26" ht="15.95" customHeight="1" thickBot="1">
      <c r="A40" s="136" t="s">
        <v>181</v>
      </c>
      <c r="B40" s="136"/>
      <c r="C40" s="136"/>
      <c r="D40" s="136"/>
      <c r="E40" s="142">
        <v>16.5</v>
      </c>
      <c r="F40" s="142"/>
    </row>
    <row r="41" spans="1:26" ht="15.95" customHeight="1" thickBot="1">
      <c r="A41" s="136" t="s">
        <v>182</v>
      </c>
      <c r="B41" s="136"/>
      <c r="C41" s="136"/>
      <c r="D41" s="136"/>
      <c r="E41" s="139">
        <v>100</v>
      </c>
      <c r="F41" s="139"/>
    </row>
    <row r="42" spans="1:26" ht="15.95" customHeight="1" thickBot="1">
      <c r="A42" s="140" t="s">
        <v>183</v>
      </c>
      <c r="B42" s="140"/>
      <c r="C42" s="140"/>
      <c r="D42" s="140"/>
      <c r="E42" s="142">
        <v>16.5</v>
      </c>
      <c r="F42" s="142"/>
    </row>
    <row r="43" spans="1:26" ht="15.95" customHeight="1">
      <c r="A43" s="132" t="s">
        <v>184</v>
      </c>
      <c r="B43" s="132"/>
      <c r="C43" s="132"/>
      <c r="D43" s="132"/>
      <c r="E43" s="143" t="s">
        <v>477</v>
      </c>
      <c r="F43" s="143"/>
      <c r="G43" s="116">
        <v>2018</v>
      </c>
      <c r="H43" s="116">
        <v>2019</v>
      </c>
      <c r="I43" s="116">
        <v>2020</v>
      </c>
      <c r="J43" s="116">
        <v>2021</v>
      </c>
      <c r="K43" s="116">
        <v>2022</v>
      </c>
      <c r="L43" s="116">
        <v>2023</v>
      </c>
      <c r="M43" s="116">
        <v>2024</v>
      </c>
      <c r="N43" s="116">
        <v>2025</v>
      </c>
      <c r="O43" s="116">
        <v>2026</v>
      </c>
      <c r="P43" s="116">
        <v>2027</v>
      </c>
      <c r="Q43" s="116">
        <v>2028</v>
      </c>
      <c r="R43" s="116">
        <v>2029</v>
      </c>
      <c r="S43" s="116">
        <v>2030</v>
      </c>
      <c r="T43" s="116">
        <v>2031</v>
      </c>
      <c r="U43" s="116">
        <v>2032</v>
      </c>
      <c r="V43" s="113"/>
      <c r="W43" s="113"/>
      <c r="X43" s="113"/>
      <c r="Y43" s="113"/>
      <c r="Z43" s="113" t="s">
        <v>478</v>
      </c>
    </row>
    <row r="44" spans="1:26" ht="15.95" customHeight="1" thickBot="1"/>
    <row r="45" spans="1:26" ht="15.95" customHeight="1">
      <c r="A45" s="144" t="s">
        <v>185</v>
      </c>
      <c r="B45" s="144"/>
      <c r="C45" s="144"/>
      <c r="D45" s="144"/>
      <c r="E45" s="143" t="s">
        <v>477</v>
      </c>
      <c r="F45" s="143"/>
      <c r="G45" s="116">
        <v>2018</v>
      </c>
      <c r="H45" s="116">
        <v>2019</v>
      </c>
      <c r="I45" s="116">
        <v>2020</v>
      </c>
      <c r="J45" s="116">
        <v>2021</v>
      </c>
      <c r="K45" s="116">
        <v>2022</v>
      </c>
      <c r="L45" s="116">
        <v>2023</v>
      </c>
      <c r="M45" s="116">
        <v>2024</v>
      </c>
      <c r="N45" s="116">
        <v>2025</v>
      </c>
      <c r="O45" s="116">
        <v>2026</v>
      </c>
      <c r="P45" s="116">
        <v>2027</v>
      </c>
      <c r="Q45" s="116">
        <v>2028</v>
      </c>
      <c r="R45" s="116">
        <v>2029</v>
      </c>
      <c r="S45" s="116">
        <v>2030</v>
      </c>
      <c r="T45" s="116">
        <v>2031</v>
      </c>
      <c r="U45" s="116">
        <v>2032</v>
      </c>
      <c r="V45" s="113"/>
      <c r="W45" s="113"/>
      <c r="X45" s="113"/>
      <c r="Y45" s="113"/>
      <c r="Z45" s="113" t="s">
        <v>478</v>
      </c>
    </row>
    <row r="46" spans="1:26" ht="15.95" customHeight="1" thickBot="1"/>
    <row r="47" spans="1:26" ht="15.95" customHeight="1">
      <c r="A47" s="144" t="s">
        <v>186</v>
      </c>
      <c r="B47" s="144"/>
      <c r="C47" s="144"/>
      <c r="D47" s="144"/>
      <c r="E47" s="143" t="s">
        <v>477</v>
      </c>
      <c r="F47" s="143"/>
      <c r="G47" s="116">
        <v>2018</v>
      </c>
      <c r="H47" s="116">
        <v>2019</v>
      </c>
      <c r="I47" s="116">
        <v>2020</v>
      </c>
      <c r="J47" s="116">
        <v>2021</v>
      </c>
      <c r="K47" s="116">
        <v>2022</v>
      </c>
      <c r="L47" s="116">
        <v>2023</v>
      </c>
      <c r="M47" s="116">
        <v>2024</v>
      </c>
      <c r="N47" s="116">
        <v>2025</v>
      </c>
      <c r="O47" s="116">
        <v>2026</v>
      </c>
      <c r="P47" s="116">
        <v>2027</v>
      </c>
      <c r="Q47" s="116">
        <v>2028</v>
      </c>
      <c r="R47" s="116">
        <v>2029</v>
      </c>
      <c r="S47" s="116">
        <v>2030</v>
      </c>
      <c r="T47" s="116">
        <v>2031</v>
      </c>
      <c r="U47" s="116">
        <v>2032</v>
      </c>
      <c r="V47" s="113"/>
      <c r="W47" s="113"/>
      <c r="X47" s="113"/>
      <c r="Y47" s="113"/>
      <c r="Z47" s="113" t="s">
        <v>478</v>
      </c>
    </row>
    <row r="48" spans="1:26" ht="15.95" customHeight="1" thickBot="1"/>
    <row r="49" spans="1:26" ht="15.95" customHeight="1">
      <c r="A49" s="145" t="s">
        <v>187</v>
      </c>
      <c r="B49" s="145"/>
      <c r="C49" s="145"/>
      <c r="D49" s="145"/>
      <c r="E49" s="143" t="s">
        <v>477</v>
      </c>
      <c r="F49" s="143"/>
      <c r="G49" s="116">
        <v>2018</v>
      </c>
      <c r="H49" s="116">
        <v>2019</v>
      </c>
      <c r="I49" s="116">
        <v>2020</v>
      </c>
      <c r="J49" s="116">
        <v>2021</v>
      </c>
      <c r="K49" s="116">
        <v>2022</v>
      </c>
      <c r="L49" s="116">
        <v>2023</v>
      </c>
      <c r="M49" s="116">
        <v>2024</v>
      </c>
      <c r="N49" s="116">
        <v>2025</v>
      </c>
      <c r="O49" s="116">
        <v>2026</v>
      </c>
      <c r="P49" s="116">
        <v>2027</v>
      </c>
      <c r="Q49" s="116">
        <v>2028</v>
      </c>
      <c r="R49" s="116">
        <v>2029</v>
      </c>
      <c r="S49" s="116">
        <v>2030</v>
      </c>
      <c r="T49" s="116">
        <v>2031</v>
      </c>
      <c r="U49" s="116">
        <v>2032</v>
      </c>
      <c r="V49" s="113"/>
      <c r="W49" s="113"/>
      <c r="X49" s="113"/>
      <c r="Y49" s="113"/>
      <c r="Z49" s="113" t="s">
        <v>478</v>
      </c>
    </row>
    <row r="50" spans="1:26" ht="32.1" customHeight="1">
      <c r="A50" s="148" t="s">
        <v>188</v>
      </c>
      <c r="B50" s="148"/>
      <c r="C50" s="148"/>
      <c r="D50" s="148"/>
      <c r="E50" s="149">
        <v>-10296400.640000001</v>
      </c>
      <c r="F50" s="149"/>
      <c r="G50" s="114" t="s">
        <v>479</v>
      </c>
      <c r="H50" s="24"/>
      <c r="I50" s="112"/>
      <c r="J50" s="112"/>
      <c r="K50" s="20"/>
      <c r="L50" s="21"/>
    </row>
    <row r="51" spans="1:26" ht="15.95" customHeight="1">
      <c r="A51" s="148" t="s">
        <v>189</v>
      </c>
      <c r="B51" s="148"/>
      <c r="C51" s="148"/>
      <c r="D51" s="148"/>
      <c r="E51" s="150">
        <v>360.47562799999997</v>
      </c>
      <c r="F51" s="150"/>
      <c r="G51" s="114" t="s">
        <v>190</v>
      </c>
      <c r="H51" s="24"/>
      <c r="I51" s="112"/>
      <c r="J51" s="112"/>
      <c r="K51" s="20"/>
      <c r="L51" s="21"/>
    </row>
    <row r="52" spans="1:26" ht="15.95" customHeight="1">
      <c r="A52" s="148" t="s">
        <v>191</v>
      </c>
      <c r="B52" s="148"/>
      <c r="C52" s="148"/>
      <c r="D52" s="148"/>
      <c r="E52" s="129" t="s">
        <v>453</v>
      </c>
      <c r="F52" s="129"/>
      <c r="G52" s="114" t="s">
        <v>192</v>
      </c>
      <c r="H52" s="24"/>
      <c r="I52" s="112"/>
      <c r="J52" s="112"/>
      <c r="K52" s="20"/>
      <c r="L52" s="21"/>
    </row>
    <row r="53" spans="1:26" ht="15.95" customHeight="1" thickBot="1">
      <c r="A53" s="146" t="s">
        <v>193</v>
      </c>
      <c r="B53" s="146"/>
      <c r="C53" s="146"/>
      <c r="D53" s="146"/>
      <c r="E53" s="147" t="s">
        <v>453</v>
      </c>
      <c r="F53" s="147"/>
      <c r="G53" s="19" t="s">
        <v>192</v>
      </c>
      <c r="H53" s="25"/>
      <c r="I53" s="115"/>
      <c r="J53" s="115"/>
      <c r="K53" s="22"/>
      <c r="L53" s="23"/>
    </row>
  </sheetData>
  <mergeCells count="79">
    <mergeCell ref="A53:D53"/>
    <mergeCell ref="E53:F53"/>
    <mergeCell ref="A50:D50"/>
    <mergeCell ref="E50:F50"/>
    <mergeCell ref="A51:D51"/>
    <mergeCell ref="E51:F51"/>
    <mergeCell ref="A52:D52"/>
    <mergeCell ref="E52:F52"/>
    <mergeCell ref="A45:D45"/>
    <mergeCell ref="E45:F45"/>
    <mergeCell ref="A47:D47"/>
    <mergeCell ref="E47:F47"/>
    <mergeCell ref="A49:D49"/>
    <mergeCell ref="E49:F49"/>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8:D28"/>
    <mergeCell ref="E28:F28"/>
    <mergeCell ref="A24:D24"/>
    <mergeCell ref="E24:F24"/>
    <mergeCell ref="H24:J24"/>
    <mergeCell ref="A26:D26"/>
    <mergeCell ref="E26:F26"/>
    <mergeCell ref="H26:L26"/>
    <mergeCell ref="A27:D27"/>
    <mergeCell ref="E27:F27"/>
    <mergeCell ref="K24:L24"/>
    <mergeCell ref="A25:D25"/>
    <mergeCell ref="E25:F25"/>
    <mergeCell ref="A22:D22"/>
    <mergeCell ref="E22:F22"/>
    <mergeCell ref="H22:J22"/>
    <mergeCell ref="K22:L22"/>
    <mergeCell ref="A23:D23"/>
    <mergeCell ref="E23:F23"/>
    <mergeCell ref="H23:J23"/>
    <mergeCell ref="K23:L23"/>
    <mergeCell ref="A21:D21"/>
    <mergeCell ref="E21:F21"/>
    <mergeCell ref="H21:J21"/>
    <mergeCell ref="A5:L5"/>
    <mergeCell ref="A7:L7"/>
    <mergeCell ref="A9:L9"/>
    <mergeCell ref="A10:L10"/>
    <mergeCell ref="A12:L12"/>
    <mergeCell ref="A13:L13"/>
    <mergeCell ref="A15:L15"/>
    <mergeCell ref="A16:L16"/>
    <mergeCell ref="A18:L18"/>
    <mergeCell ref="A20:D20"/>
    <mergeCell ref="E20:F2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opLeftCell="A10" workbookViewId="0">
      <selection activeCell="C30" sqref="C30:D53"/>
    </sheetView>
  </sheetViews>
  <sheetFormatPr defaultColWidth="9" defaultRowHeight="1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c r="C1" s="1" t="s">
        <v>145</v>
      </c>
      <c r="J1" s="1" t="s">
        <v>0</v>
      </c>
    </row>
    <row r="2" spans="1:12" ht="15.95" customHeight="1">
      <c r="C2" s="1" t="s">
        <v>145</v>
      </c>
      <c r="J2" s="1" t="s">
        <v>1</v>
      </c>
    </row>
    <row r="3" spans="1:12" ht="15.95" customHeight="1">
      <c r="C3" s="1" t="s">
        <v>145</v>
      </c>
      <c r="J3" s="1" t="s">
        <v>2</v>
      </c>
    </row>
    <row r="4" spans="1:12" ht="15.95" customHeight="1"/>
    <row r="5" spans="1:12" ht="15.95" customHeight="1">
      <c r="A5" s="120" t="s">
        <v>494</v>
      </c>
      <c r="B5" s="120"/>
      <c r="C5" s="120"/>
      <c r="D5" s="120"/>
      <c r="E5" s="120"/>
      <c r="F5" s="120"/>
      <c r="G5" s="120"/>
      <c r="H5" s="120"/>
      <c r="I5" s="120"/>
      <c r="J5" s="120"/>
      <c r="K5" s="120"/>
      <c r="L5" s="120"/>
    </row>
    <row r="6" spans="1:12" ht="15.95" customHeight="1"/>
    <row r="7" spans="1:12" ht="18.95" customHeight="1">
      <c r="A7" s="121" t="s">
        <v>3</v>
      </c>
      <c r="B7" s="121"/>
      <c r="C7" s="121"/>
      <c r="D7" s="121"/>
      <c r="E7" s="121"/>
      <c r="F7" s="121"/>
      <c r="G7" s="121"/>
      <c r="H7" s="121"/>
      <c r="I7" s="121"/>
      <c r="J7" s="121"/>
      <c r="K7" s="121"/>
      <c r="L7" s="121"/>
    </row>
    <row r="8" spans="1:12" ht="15.95" customHeight="1"/>
    <row r="9" spans="1:12" ht="15.95" customHeight="1">
      <c r="A9" s="120" t="s">
        <v>459</v>
      </c>
      <c r="B9" s="120"/>
      <c r="C9" s="120"/>
      <c r="D9" s="120"/>
      <c r="E9" s="120"/>
      <c r="F9" s="120"/>
      <c r="G9" s="120"/>
      <c r="H9" s="120"/>
      <c r="I9" s="120"/>
      <c r="J9" s="120"/>
      <c r="K9" s="120"/>
      <c r="L9" s="120"/>
    </row>
    <row r="10" spans="1:12" ht="15.95" customHeight="1">
      <c r="A10" s="118" t="s">
        <v>4</v>
      </c>
      <c r="B10" s="118"/>
      <c r="C10" s="118"/>
      <c r="D10" s="118"/>
      <c r="E10" s="118"/>
      <c r="F10" s="118"/>
      <c r="G10" s="118"/>
      <c r="H10" s="118"/>
      <c r="I10" s="118"/>
      <c r="J10" s="118"/>
      <c r="K10" s="118"/>
      <c r="L10" s="118"/>
    </row>
    <row r="11" spans="1:12" ht="15.95" customHeight="1"/>
    <row r="12" spans="1:12" ht="15.95" customHeight="1">
      <c r="A12" s="120" t="s">
        <v>464</v>
      </c>
      <c r="B12" s="120"/>
      <c r="C12" s="120"/>
      <c r="D12" s="120"/>
      <c r="E12" s="120"/>
      <c r="F12" s="120"/>
      <c r="G12" s="120"/>
      <c r="H12" s="120"/>
      <c r="I12" s="120"/>
      <c r="J12" s="120"/>
      <c r="K12" s="120"/>
      <c r="L12" s="120"/>
    </row>
    <row r="13" spans="1:12" ht="15.95" customHeight="1">
      <c r="A13" s="118" t="s">
        <v>5</v>
      </c>
      <c r="B13" s="118"/>
      <c r="C13" s="118"/>
      <c r="D13" s="118"/>
      <c r="E13" s="118"/>
      <c r="F13" s="118"/>
      <c r="G13" s="118"/>
      <c r="H13" s="118"/>
      <c r="I13" s="118"/>
      <c r="J13" s="118"/>
      <c r="K13" s="118"/>
      <c r="L13" s="118"/>
    </row>
    <row r="14" spans="1:12" ht="15.95" customHeight="1"/>
    <row r="15" spans="1:12" ht="15.95" customHeight="1">
      <c r="A15" s="117" t="s">
        <v>6</v>
      </c>
      <c r="B15" s="117"/>
      <c r="C15" s="117"/>
      <c r="D15" s="117"/>
      <c r="E15" s="117"/>
      <c r="F15" s="117"/>
      <c r="G15" s="117"/>
      <c r="H15" s="117"/>
      <c r="I15" s="117"/>
      <c r="J15" s="117"/>
      <c r="K15" s="117"/>
      <c r="L15" s="117"/>
    </row>
    <row r="16" spans="1:12" ht="15.95" customHeight="1">
      <c r="A16" s="118" t="s">
        <v>7</v>
      </c>
      <c r="B16" s="118"/>
      <c r="C16" s="118"/>
      <c r="D16" s="118"/>
      <c r="E16" s="118"/>
      <c r="F16" s="118"/>
      <c r="G16" s="118"/>
      <c r="H16" s="118"/>
      <c r="I16" s="118"/>
      <c r="J16" s="118"/>
      <c r="K16" s="118"/>
      <c r="L16" s="118"/>
    </row>
    <row r="17" spans="1:12" ht="15.95" customHeight="1"/>
    <row r="18" spans="1:12" ht="18.95" customHeight="1">
      <c r="A18" s="125" t="s">
        <v>194</v>
      </c>
      <c r="B18" s="125"/>
      <c r="C18" s="125"/>
      <c r="D18" s="125"/>
      <c r="E18" s="125"/>
      <c r="F18" s="125"/>
      <c r="G18" s="125"/>
      <c r="H18" s="125"/>
      <c r="I18" s="125"/>
      <c r="J18" s="125"/>
      <c r="K18" s="125"/>
      <c r="L18" s="125"/>
    </row>
    <row r="20" spans="1:12" ht="15.95" customHeight="1">
      <c r="A20" s="130" t="s">
        <v>195</v>
      </c>
      <c r="B20" s="130" t="s">
        <v>196</v>
      </c>
      <c r="C20" s="129" t="s">
        <v>197</v>
      </c>
      <c r="D20" s="129"/>
      <c r="E20" s="129"/>
      <c r="F20" s="129"/>
      <c r="G20" s="130" t="s">
        <v>198</v>
      </c>
      <c r="H20" s="130" t="s">
        <v>199</v>
      </c>
      <c r="I20" s="130" t="s">
        <v>200</v>
      </c>
      <c r="J20" s="130"/>
      <c r="K20" s="130" t="s">
        <v>201</v>
      </c>
      <c r="L20" s="130"/>
    </row>
    <row r="21" spans="1:12" ht="15.95" customHeight="1">
      <c r="A21" s="153"/>
      <c r="B21" s="153"/>
      <c r="C21" s="129" t="s">
        <v>202</v>
      </c>
      <c r="D21" s="129"/>
      <c r="E21" s="129" t="s">
        <v>493</v>
      </c>
      <c r="F21" s="129"/>
      <c r="G21" s="153"/>
      <c r="H21" s="153"/>
      <c r="I21" s="154"/>
      <c r="J21" s="155"/>
      <c r="K21" s="154"/>
      <c r="L21" s="155"/>
    </row>
    <row r="22" spans="1:12" ht="32.1" customHeight="1">
      <c r="A22" s="131"/>
      <c r="B22" s="131"/>
      <c r="C22" s="2" t="s">
        <v>204</v>
      </c>
      <c r="D22" s="2" t="s">
        <v>205</v>
      </c>
      <c r="E22" s="2" t="s">
        <v>206</v>
      </c>
      <c r="F22" s="2" t="s">
        <v>207</v>
      </c>
      <c r="G22" s="131"/>
      <c r="H22" s="131"/>
      <c r="I22" s="156"/>
      <c r="J22" s="157"/>
      <c r="K22" s="156"/>
      <c r="L22" s="157"/>
    </row>
    <row r="23" spans="1:12" ht="15.95" customHeight="1">
      <c r="A23" s="5">
        <v>1</v>
      </c>
      <c r="B23" s="5">
        <v>2</v>
      </c>
      <c r="C23" s="5">
        <v>3</v>
      </c>
      <c r="D23" s="5">
        <v>4</v>
      </c>
      <c r="E23" s="5">
        <v>7</v>
      </c>
      <c r="F23" s="5">
        <v>8</v>
      </c>
      <c r="G23" s="5">
        <v>9</v>
      </c>
      <c r="H23" s="5">
        <v>10</v>
      </c>
      <c r="I23" s="152">
        <v>11</v>
      </c>
      <c r="J23" s="152"/>
      <c r="K23" s="152">
        <v>12</v>
      </c>
      <c r="L23" s="152"/>
    </row>
    <row r="24" spans="1:12" s="28" customFormat="1" ht="15.95" customHeight="1">
      <c r="A24" s="26">
        <v>1</v>
      </c>
      <c r="B24" s="27" t="s">
        <v>208</v>
      </c>
      <c r="C24" s="27"/>
      <c r="D24" s="27"/>
      <c r="E24" s="27"/>
      <c r="F24" s="27"/>
      <c r="G24" s="27"/>
      <c r="H24" s="27"/>
      <c r="I24" s="151"/>
      <c r="J24" s="151"/>
      <c r="K24" s="151"/>
      <c r="L24" s="151"/>
    </row>
    <row r="25" spans="1:12" ht="32.1" customHeight="1">
      <c r="A25" s="2" t="s">
        <v>209</v>
      </c>
      <c r="B25" s="2" t="s">
        <v>210</v>
      </c>
      <c r="C25" s="2"/>
      <c r="D25" s="2"/>
      <c r="E25" s="2"/>
      <c r="F25" s="2"/>
      <c r="G25" s="29"/>
      <c r="H25" s="29"/>
      <c r="I25" s="129"/>
      <c r="J25" s="129"/>
      <c r="K25" s="129"/>
      <c r="L25" s="129"/>
    </row>
    <row r="26" spans="1:12" ht="48" customHeight="1">
      <c r="A26" s="2" t="s">
        <v>211</v>
      </c>
      <c r="B26" s="2" t="s">
        <v>212</v>
      </c>
      <c r="C26" s="2"/>
      <c r="D26" s="2"/>
      <c r="E26" s="2"/>
      <c r="F26" s="2"/>
      <c r="G26" s="29"/>
      <c r="H26" s="29"/>
      <c r="I26" s="129"/>
      <c r="J26" s="129"/>
      <c r="K26" s="129"/>
      <c r="L26" s="129"/>
    </row>
    <row r="27" spans="1:12" ht="48" customHeight="1">
      <c r="A27" s="2" t="s">
        <v>213</v>
      </c>
      <c r="B27" s="2" t="s">
        <v>214</v>
      </c>
      <c r="C27" s="2"/>
      <c r="D27" s="2"/>
      <c r="E27" s="2"/>
      <c r="F27" s="2"/>
      <c r="G27" s="29"/>
      <c r="H27" s="29"/>
      <c r="I27" s="129"/>
      <c r="J27" s="129"/>
      <c r="K27" s="129"/>
      <c r="L27" s="129"/>
    </row>
    <row r="28" spans="1:12" ht="32.1" customHeight="1">
      <c r="A28" s="2" t="s">
        <v>215</v>
      </c>
      <c r="B28" s="2" t="s">
        <v>216</v>
      </c>
      <c r="C28" s="2"/>
      <c r="D28" s="2"/>
      <c r="E28" s="2"/>
      <c r="F28" s="2"/>
      <c r="G28" s="29"/>
      <c r="H28" s="29"/>
      <c r="I28" s="129"/>
      <c r="J28" s="129"/>
      <c r="K28" s="129"/>
      <c r="L28" s="129"/>
    </row>
    <row r="29" spans="1:12" ht="32.1" customHeight="1">
      <c r="A29" s="2" t="s">
        <v>217</v>
      </c>
      <c r="B29" s="2" t="s">
        <v>218</v>
      </c>
      <c r="C29" s="2"/>
      <c r="D29" s="2"/>
      <c r="E29" s="2"/>
      <c r="F29" s="2"/>
      <c r="G29" s="29"/>
      <c r="H29" s="29"/>
      <c r="I29" s="129"/>
      <c r="J29" s="129"/>
      <c r="K29" s="129"/>
      <c r="L29" s="129"/>
    </row>
    <row r="30" spans="1:12" ht="32.1" customHeight="1">
      <c r="A30" s="2" t="s">
        <v>219</v>
      </c>
      <c r="B30" s="2" t="s">
        <v>220</v>
      </c>
      <c r="C30" s="110" t="s">
        <v>221</v>
      </c>
      <c r="D30" s="110" t="s">
        <v>221</v>
      </c>
      <c r="E30" s="2" t="s">
        <v>221</v>
      </c>
      <c r="F30" s="2" t="s">
        <v>221</v>
      </c>
      <c r="G30" s="29"/>
      <c r="H30" s="29"/>
      <c r="I30" s="129"/>
      <c r="J30" s="129"/>
      <c r="K30" s="129"/>
      <c r="L30" s="129"/>
    </row>
    <row r="31" spans="1:12" ht="32.1" customHeight="1">
      <c r="A31" s="2" t="s">
        <v>222</v>
      </c>
      <c r="B31" s="2" t="s">
        <v>223</v>
      </c>
      <c r="C31" s="110" t="s">
        <v>224</v>
      </c>
      <c r="D31" s="110" t="s">
        <v>224</v>
      </c>
      <c r="E31" s="2" t="s">
        <v>224</v>
      </c>
      <c r="F31" s="2" t="s">
        <v>224</v>
      </c>
      <c r="G31" s="29"/>
      <c r="H31" s="29"/>
      <c r="I31" s="129"/>
      <c r="J31" s="129"/>
      <c r="K31" s="129"/>
      <c r="L31" s="129"/>
    </row>
    <row r="32" spans="1:12" ht="32.1" customHeight="1">
      <c r="A32" s="2" t="s">
        <v>225</v>
      </c>
      <c r="B32" s="2" t="s">
        <v>226</v>
      </c>
      <c r="C32" s="110"/>
      <c r="D32" s="110"/>
      <c r="E32" s="2"/>
      <c r="F32" s="2"/>
      <c r="G32" s="29"/>
      <c r="H32" s="29"/>
      <c r="I32" s="129"/>
      <c r="J32" s="129"/>
      <c r="K32" s="129"/>
      <c r="L32" s="129"/>
    </row>
    <row r="33" spans="1:12" ht="48" customHeight="1">
      <c r="A33" s="2" t="s">
        <v>227</v>
      </c>
      <c r="B33" s="2" t="s">
        <v>228</v>
      </c>
      <c r="C33" s="110"/>
      <c r="D33" s="110"/>
      <c r="E33" s="2"/>
      <c r="F33" s="2"/>
      <c r="G33" s="29"/>
      <c r="H33" s="29"/>
      <c r="I33" s="129"/>
      <c r="J33" s="129"/>
      <c r="K33" s="129"/>
      <c r="L33" s="129"/>
    </row>
    <row r="34" spans="1:12" ht="32.1" customHeight="1">
      <c r="A34" s="2" t="s">
        <v>229</v>
      </c>
      <c r="B34" s="2" t="s">
        <v>230</v>
      </c>
      <c r="C34" s="110" t="s">
        <v>231</v>
      </c>
      <c r="D34" s="110" t="s">
        <v>231</v>
      </c>
      <c r="E34" s="2" t="s">
        <v>231</v>
      </c>
      <c r="F34" s="2" t="s">
        <v>231</v>
      </c>
      <c r="G34" s="29"/>
      <c r="H34" s="29"/>
      <c r="I34" s="129"/>
      <c r="J34" s="129"/>
      <c r="K34" s="129"/>
      <c r="L34" s="129"/>
    </row>
    <row r="35" spans="1:12" ht="32.1" customHeight="1">
      <c r="A35" s="2" t="s">
        <v>232</v>
      </c>
      <c r="B35" s="2" t="s">
        <v>233</v>
      </c>
      <c r="C35" s="110"/>
      <c r="D35" s="110"/>
      <c r="E35" s="2"/>
      <c r="F35" s="2"/>
      <c r="G35" s="29"/>
      <c r="H35" s="29"/>
      <c r="I35" s="129"/>
      <c r="J35" s="129"/>
      <c r="K35" s="129"/>
      <c r="L35" s="129"/>
    </row>
    <row r="36" spans="1:12" ht="78.95" customHeight="1">
      <c r="A36" s="2" t="s">
        <v>234</v>
      </c>
      <c r="B36" s="2" t="s">
        <v>235</v>
      </c>
      <c r="C36" s="110"/>
      <c r="D36" s="110"/>
      <c r="E36" s="2"/>
      <c r="F36" s="2"/>
      <c r="G36" s="29"/>
      <c r="H36" s="29"/>
      <c r="I36" s="129"/>
      <c r="J36" s="129"/>
      <c r="K36" s="129"/>
      <c r="L36" s="129"/>
    </row>
    <row r="37" spans="1:12" s="28" customFormat="1" ht="15.95" customHeight="1">
      <c r="A37" s="26">
        <v>2</v>
      </c>
      <c r="B37" s="27" t="s">
        <v>236</v>
      </c>
      <c r="C37" s="111"/>
      <c r="D37" s="111"/>
      <c r="E37" s="27"/>
      <c r="F37" s="27"/>
      <c r="G37" s="27"/>
      <c r="H37" s="27"/>
      <c r="I37" s="151"/>
      <c r="J37" s="151"/>
      <c r="K37" s="151"/>
      <c r="L37" s="151"/>
    </row>
    <row r="38" spans="1:12" ht="63" customHeight="1">
      <c r="A38" s="2" t="s">
        <v>237</v>
      </c>
      <c r="B38" s="2" t="s">
        <v>238</v>
      </c>
      <c r="C38" s="110" t="s">
        <v>239</v>
      </c>
      <c r="D38" s="110" t="s">
        <v>239</v>
      </c>
      <c r="E38" s="2" t="s">
        <v>239</v>
      </c>
      <c r="F38" s="2" t="s">
        <v>239</v>
      </c>
      <c r="G38" s="29"/>
      <c r="H38" s="29"/>
      <c r="I38" s="129"/>
      <c r="J38" s="129"/>
      <c r="K38" s="129"/>
      <c r="L38" s="129"/>
    </row>
    <row r="39" spans="1:12" ht="32.1" customHeight="1">
      <c r="A39" s="2" t="s">
        <v>240</v>
      </c>
      <c r="B39" s="2" t="s">
        <v>241</v>
      </c>
      <c r="C39" s="110" t="s">
        <v>242</v>
      </c>
      <c r="D39" s="110" t="s">
        <v>243</v>
      </c>
      <c r="E39" s="2" t="s">
        <v>242</v>
      </c>
      <c r="F39" s="2" t="s">
        <v>243</v>
      </c>
      <c r="G39" s="29"/>
      <c r="H39" s="29"/>
      <c r="I39" s="129"/>
      <c r="J39" s="129"/>
      <c r="K39" s="129"/>
      <c r="L39" s="129"/>
    </row>
    <row r="40" spans="1:12" s="28" customFormat="1" ht="32.1" customHeight="1">
      <c r="A40" s="26">
        <v>3</v>
      </c>
      <c r="B40" s="27" t="s">
        <v>244</v>
      </c>
      <c r="C40" s="110"/>
      <c r="D40" s="110"/>
      <c r="E40" s="2"/>
      <c r="F40" s="2"/>
      <c r="G40" s="2"/>
      <c r="H40" s="2"/>
      <c r="I40" s="2"/>
      <c r="K40" s="2"/>
    </row>
    <row r="41" spans="1:12" ht="32.1" customHeight="1">
      <c r="A41" s="2" t="s">
        <v>245</v>
      </c>
      <c r="B41" s="2" t="s">
        <v>246</v>
      </c>
      <c r="C41" s="110" t="s">
        <v>247</v>
      </c>
      <c r="D41" s="65">
        <v>45402</v>
      </c>
      <c r="E41" s="2" t="s">
        <v>247</v>
      </c>
      <c r="F41" s="65">
        <v>45402</v>
      </c>
      <c r="G41" s="29"/>
      <c r="H41" s="29"/>
      <c r="I41" s="129"/>
      <c r="J41" s="129"/>
      <c r="K41" s="129"/>
      <c r="L41" s="129"/>
    </row>
    <row r="42" spans="1:12" ht="63" customHeight="1">
      <c r="A42" s="2" t="s">
        <v>248</v>
      </c>
      <c r="B42" s="2" t="s">
        <v>249</v>
      </c>
      <c r="C42" s="110"/>
      <c r="D42" s="110"/>
      <c r="E42" s="2"/>
      <c r="F42" s="2"/>
      <c r="G42" s="29"/>
      <c r="H42" s="29"/>
      <c r="I42" s="129"/>
      <c r="J42" s="129"/>
      <c r="K42" s="129"/>
      <c r="L42" s="129"/>
    </row>
    <row r="43" spans="1:12" ht="63" customHeight="1">
      <c r="A43" s="2" t="s">
        <v>250</v>
      </c>
      <c r="B43" s="2" t="s">
        <v>251</v>
      </c>
      <c r="C43" s="65">
        <v>45413</v>
      </c>
      <c r="D43" s="65">
        <v>45483</v>
      </c>
      <c r="E43" s="65">
        <v>45413</v>
      </c>
      <c r="F43" s="65">
        <v>45483</v>
      </c>
      <c r="G43" s="29"/>
      <c r="H43" s="29"/>
      <c r="I43" s="129"/>
      <c r="J43" s="129"/>
      <c r="K43" s="129"/>
      <c r="L43" s="129"/>
    </row>
    <row r="44" spans="1:12" ht="63" customHeight="1">
      <c r="A44" s="2" t="s">
        <v>252</v>
      </c>
      <c r="B44" s="2" t="s">
        <v>253</v>
      </c>
      <c r="C44" s="110"/>
      <c r="D44" s="110"/>
      <c r="E44" s="2"/>
      <c r="F44" s="2"/>
      <c r="G44" s="29"/>
      <c r="H44" s="29"/>
      <c r="I44" s="129"/>
      <c r="J44" s="129"/>
      <c r="K44" s="129"/>
      <c r="L44" s="129"/>
    </row>
    <row r="45" spans="1:12" ht="141.94999999999999" customHeight="1">
      <c r="A45" s="2" t="s">
        <v>254</v>
      </c>
      <c r="B45" s="2" t="s">
        <v>255</v>
      </c>
      <c r="C45" s="110"/>
      <c r="D45" s="110"/>
      <c r="E45" s="2"/>
      <c r="F45" s="2"/>
      <c r="G45" s="29"/>
      <c r="H45" s="29"/>
      <c r="I45" s="129"/>
      <c r="J45" s="129"/>
      <c r="K45" s="129"/>
      <c r="L45" s="129"/>
    </row>
    <row r="46" spans="1:12" ht="32.1" customHeight="1">
      <c r="A46" s="2" t="s">
        <v>256</v>
      </c>
      <c r="B46" s="2" t="s">
        <v>257</v>
      </c>
      <c r="C46" s="65"/>
      <c r="D46" s="65"/>
      <c r="E46" s="65"/>
      <c r="F46" s="65"/>
      <c r="G46" s="29"/>
      <c r="H46" s="29"/>
      <c r="I46" s="129"/>
      <c r="J46" s="129"/>
      <c r="K46" s="129"/>
      <c r="L46" s="129"/>
    </row>
    <row r="47" spans="1:12" s="28" customFormat="1" ht="15.95" customHeight="1">
      <c r="A47" s="26">
        <v>4</v>
      </c>
      <c r="B47" s="27" t="s">
        <v>258</v>
      </c>
      <c r="C47" s="110"/>
      <c r="D47" s="110"/>
      <c r="E47" s="2"/>
      <c r="F47" s="2"/>
      <c r="G47" s="2"/>
      <c r="H47" s="2"/>
      <c r="I47" s="129"/>
      <c r="J47" s="129"/>
      <c r="K47" s="129"/>
      <c r="L47" s="129"/>
    </row>
    <row r="48" spans="1:12" ht="32.1" customHeight="1">
      <c r="A48" s="2" t="s">
        <v>259</v>
      </c>
      <c r="B48" s="2" t="s">
        <v>260</v>
      </c>
      <c r="C48" s="65"/>
      <c r="D48" s="65"/>
      <c r="E48" s="65"/>
      <c r="F48" s="65"/>
      <c r="G48" s="29"/>
      <c r="H48" s="29"/>
      <c r="I48" s="129"/>
      <c r="J48" s="129"/>
      <c r="K48" s="129"/>
      <c r="L48" s="129"/>
    </row>
    <row r="49" spans="1:12" ht="78.95" customHeight="1">
      <c r="A49" s="2" t="s">
        <v>261</v>
      </c>
      <c r="B49" s="2" t="s">
        <v>262</v>
      </c>
      <c r="C49" s="65">
        <v>45590</v>
      </c>
      <c r="D49" s="65">
        <v>45590</v>
      </c>
      <c r="E49" s="65">
        <v>45590</v>
      </c>
      <c r="F49" s="65">
        <v>45590</v>
      </c>
      <c r="G49" s="29"/>
      <c r="H49" s="29"/>
      <c r="I49" s="129"/>
      <c r="J49" s="129"/>
      <c r="K49" s="129"/>
      <c r="L49" s="129"/>
    </row>
    <row r="50" spans="1:12" ht="48" customHeight="1">
      <c r="A50" s="2" t="s">
        <v>263</v>
      </c>
      <c r="B50" s="2" t="s">
        <v>264</v>
      </c>
      <c r="C50" s="110"/>
      <c r="D50" s="110"/>
      <c r="E50" s="2"/>
      <c r="F50" s="2"/>
      <c r="G50" s="29"/>
      <c r="H50" s="29"/>
      <c r="I50" s="129"/>
      <c r="J50" s="129"/>
      <c r="K50" s="129"/>
      <c r="L50" s="129"/>
    </row>
    <row r="51" spans="1:12" ht="48" customHeight="1">
      <c r="A51" s="2" t="s">
        <v>265</v>
      </c>
      <c r="B51" s="2" t="s">
        <v>266</v>
      </c>
      <c r="C51" s="110"/>
      <c r="D51" s="110"/>
      <c r="E51" s="2"/>
      <c r="F51" s="2"/>
      <c r="G51" s="29"/>
      <c r="H51" s="29"/>
      <c r="I51" s="129"/>
      <c r="J51" s="129"/>
      <c r="K51" s="129"/>
      <c r="L51" s="129"/>
    </row>
    <row r="52" spans="1:12" ht="32.1" customHeight="1">
      <c r="A52" s="2" t="s">
        <v>267</v>
      </c>
      <c r="B52" s="2" t="s">
        <v>268</v>
      </c>
      <c r="C52" s="65">
        <v>45595</v>
      </c>
      <c r="D52" s="65">
        <v>45595</v>
      </c>
      <c r="E52" s="65">
        <v>45595</v>
      </c>
      <c r="F52" s="65">
        <v>45595</v>
      </c>
      <c r="G52" s="29"/>
      <c r="H52" s="29"/>
      <c r="I52" s="129"/>
      <c r="J52" s="129"/>
      <c r="K52" s="129"/>
      <c r="L52" s="129"/>
    </row>
    <row r="53" spans="1:12" ht="32.1" customHeight="1">
      <c r="A53" s="2" t="s">
        <v>269</v>
      </c>
      <c r="B53" s="2" t="s">
        <v>270</v>
      </c>
      <c r="C53" s="110"/>
      <c r="D53" s="110"/>
      <c r="E53" s="2"/>
      <c r="F53" s="2"/>
      <c r="G53" s="29"/>
      <c r="H53" s="29"/>
      <c r="I53" s="129"/>
      <c r="J53" s="129"/>
      <c r="K53" s="129"/>
      <c r="L53" s="129"/>
    </row>
    <row r="54" spans="1:12" ht="11.1" customHeight="1"/>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(2</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Веселкин Владислав Александрович</cp:lastModifiedBy>
  <cp:lastPrinted>2018-05-07T14:38:36Z</cp:lastPrinted>
  <dcterms:created xsi:type="dcterms:W3CDTF">2018-01-17T11:21:32Z</dcterms:created>
  <dcterms:modified xsi:type="dcterms:W3CDTF">2019-03-20T15:32:49Z</dcterms:modified>
</cp:coreProperties>
</file>